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jean-lucdelarue/Documents/COMITE37TT/VETERANS/"/>
    </mc:Choice>
  </mc:AlternateContent>
  <xr:revisionPtr revIDLastSave="0" documentId="8_{0804A3D5-B7DA-F94A-9424-D2C57D6F8BBF}" xr6:coauthVersionLast="40" xr6:coauthVersionMax="40" xr10:uidLastSave="{00000000-0000-0000-0000-000000000000}"/>
  <bookViews>
    <workbookView xWindow="0" yWindow="460" windowWidth="23040" windowHeight="9980" tabRatio="767" xr2:uid="{00000000-000D-0000-FFFF-FFFF00000000}"/>
  </bookViews>
  <sheets>
    <sheet name="18-19 Résultats Messieurs" sheetId="6" r:id="rId1"/>
    <sheet name="18-19 Résultats_Dames" sheetId="8" r:id="rId2"/>
    <sheet name="18-19 Résultats_Doubles" sheetId="10" r:id="rId3"/>
  </sheets>
  <definedNames>
    <definedName name="_xlnm.Print_Area" localSheetId="1">'18-19 Résultats_Dames'!$A$1:$G$49</definedName>
    <definedName name="_xlnm.Print_Area" localSheetId="2">'18-19 Résultats_Doubles'!$A$1:$H$47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" i="10" l="1"/>
  <c r="H46" i="10" l="1"/>
  <c r="H45" i="10"/>
  <c r="H23" i="10" l="1"/>
  <c r="H16" i="10" l="1"/>
  <c r="H22" i="10"/>
  <c r="H18" i="10"/>
  <c r="H14" i="10"/>
  <c r="H15" i="10"/>
  <c r="H20" i="10"/>
  <c r="H11" i="10"/>
  <c r="H17" i="10"/>
  <c r="H12" i="10"/>
  <c r="H19" i="10"/>
  <c r="H24" i="10"/>
  <c r="H21" i="10"/>
  <c r="H13" i="10"/>
  <c r="H47" i="10"/>
  <c r="H37" i="10"/>
  <c r="H32" i="10"/>
  <c r="H36" i="10"/>
  <c r="H34" i="10"/>
  <c r="H35" i="10"/>
  <c r="H31" i="10"/>
  <c r="H33" i="10"/>
  <c r="H38" i="10"/>
</calcChain>
</file>

<file path=xl/sharedStrings.xml><?xml version="1.0" encoding="utf-8"?>
<sst xmlns="http://schemas.openxmlformats.org/spreadsheetml/2006/main" count="438" uniqueCount="210">
  <si>
    <t>PACO Fabien</t>
  </si>
  <si>
    <t>PAYS COURVILLOIS TT</t>
  </si>
  <si>
    <t>LA BERRICHONNE</t>
  </si>
  <si>
    <t>CTT DEOLS</t>
  </si>
  <si>
    <t>ATT CHABRIS</t>
  </si>
  <si>
    <t>AS FONDETTES</t>
  </si>
  <si>
    <t>THILLIER Sylvain</t>
  </si>
  <si>
    <t>VINEUIL SP SUEVRES TT</t>
  </si>
  <si>
    <t>RAYNAL Xavier</t>
  </si>
  <si>
    <t>CMPJM INGRE TT</t>
  </si>
  <si>
    <t>PONCELET Fabien</t>
  </si>
  <si>
    <t>CHAUVETTE Christophe</t>
  </si>
  <si>
    <t>PING ST JEAN 45</t>
  </si>
  <si>
    <t>LO Van-kailath</t>
  </si>
  <si>
    <t>US ORLEANS Tennis de Table</t>
  </si>
  <si>
    <t>MENAND Xavier</t>
  </si>
  <si>
    <t>CHAPLAIN Jérome</t>
  </si>
  <si>
    <t>DASSIER Nicolas</t>
  </si>
  <si>
    <t>GOURDON Jéome</t>
  </si>
  <si>
    <t>POURNIN Stéphane</t>
  </si>
  <si>
    <t>MERCIER Damien</t>
  </si>
  <si>
    <t>TESTU Nicolas</t>
  </si>
  <si>
    <t>DUBOIS Vincent</t>
  </si>
  <si>
    <t>RAFFAULT Rodolphe</t>
  </si>
  <si>
    <t>ES MAINTENON-PIERRES TT</t>
  </si>
  <si>
    <t>LAROUSSE François</t>
  </si>
  <si>
    <t>SEMOY ASTT</t>
  </si>
  <si>
    <t>PINON Joseph</t>
  </si>
  <si>
    <t>MONTARGIS CP</t>
  </si>
  <si>
    <t>JOSSE Olivier</t>
  </si>
  <si>
    <t>PACO Frédéric</t>
  </si>
  <si>
    <t>BRECHARD Jean-Michel</t>
  </si>
  <si>
    <t>BARJOUVILLE SCL</t>
  </si>
  <si>
    <t>US YEVRES TT</t>
  </si>
  <si>
    <t>LUISANT ACTT</t>
  </si>
  <si>
    <t>US  ST MAUR TT</t>
  </si>
  <si>
    <t>AP ST SENOCH</t>
  </si>
  <si>
    <t>LAMARRE Bruno</t>
  </si>
  <si>
    <t>VINEUIL SUEVRES SPORTS TT</t>
  </si>
  <si>
    <t>COURTOIS Joël</t>
  </si>
  <si>
    <t>AS CHAILLES TT</t>
  </si>
  <si>
    <t>LORTHIOIR Laurent</t>
  </si>
  <si>
    <t>ST MARCEAU ORLEANS TT</t>
  </si>
  <si>
    <t>SELLIER Pierrick</t>
  </si>
  <si>
    <t>HERCENT Eric</t>
  </si>
  <si>
    <t>LARGILLIERE Dominique</t>
  </si>
  <si>
    <t>CLUB PONGISTE DU GATINAIS</t>
  </si>
  <si>
    <t>BLUSSON Philippe</t>
  </si>
  <si>
    <t>ETOILE BALGENTIENNE TT</t>
  </si>
  <si>
    <t>CAESTECKER Pascal</t>
  </si>
  <si>
    <t>GERGAUD Michel</t>
  </si>
  <si>
    <t>FEREZ Bruno</t>
  </si>
  <si>
    <t>CIBOIS Joel</t>
  </si>
  <si>
    <t>BAILLOUX Marc</t>
  </si>
  <si>
    <t>LESSEUR Olivier</t>
  </si>
  <si>
    <t>DEBOUZY Arnaud</t>
  </si>
  <si>
    <t>GAIMON Christian</t>
  </si>
  <si>
    <t>FRANCOURVILLE LD</t>
  </si>
  <si>
    <t>LAURENT Ludovic</t>
  </si>
  <si>
    <t>AS THYMERAIS-CHATEAUNEUF TT</t>
  </si>
  <si>
    <t>MJC  LA CHATRE</t>
  </si>
  <si>
    <t>SARAN USM</t>
  </si>
  <si>
    <t>PRETEUX Frédéric</t>
  </si>
  <si>
    <t>ROGER Philippe</t>
  </si>
  <si>
    <t>CENDRIE Joël</t>
  </si>
  <si>
    <t>AGGLO DREUX-VERNOUILLET</t>
  </si>
  <si>
    <t>4S TOURS TT</t>
  </si>
  <si>
    <t>CS LA MEMBROLLE TT</t>
  </si>
  <si>
    <t>TT METTRAY</t>
  </si>
  <si>
    <t>TT JOUE LES TOURS</t>
  </si>
  <si>
    <t>VIEMON Jean-Claude</t>
  </si>
  <si>
    <t>GILLARD Daniel</t>
  </si>
  <si>
    <t>ESC COUR CHEVERNY</t>
  </si>
  <si>
    <t>RICHY Patrick</t>
  </si>
  <si>
    <t>QUETARD Thierry</t>
  </si>
  <si>
    <t>PIGNOT Raphaël</t>
  </si>
  <si>
    <t>HAKIMI Mohamed</t>
  </si>
  <si>
    <t>DURET Jacques</t>
  </si>
  <si>
    <t>NEUVILLE SPORTS</t>
  </si>
  <si>
    <t>COUVREUR Dominique</t>
  </si>
  <si>
    <t>GODARD Michel</t>
  </si>
  <si>
    <t>SCOTTO DI PERTA Claude</t>
  </si>
  <si>
    <t>GANDOIN Alain</t>
  </si>
  <si>
    <t>AUGIER Alain</t>
  </si>
  <si>
    <t>VIAUD Patrick</t>
  </si>
  <si>
    <t>AMO MER TT</t>
  </si>
  <si>
    <t>CLAIRET Georges</t>
  </si>
  <si>
    <t>CHARTRES ASTT</t>
  </si>
  <si>
    <t>RIVIERE Daniel</t>
  </si>
  <si>
    <t>BLOIS PING 41</t>
  </si>
  <si>
    <t>BORDIER Pierre</t>
  </si>
  <si>
    <t>VINEUIL SP. SUEVRES TT</t>
  </si>
  <si>
    <t>VACQUET Pierre</t>
  </si>
  <si>
    <t>GIRARD Raymond</t>
  </si>
  <si>
    <t>JALOUX Jean</t>
  </si>
  <si>
    <t>PALMATO Michel</t>
  </si>
  <si>
    <t>US CHAPELLOISE TT</t>
  </si>
  <si>
    <t>DELAVEAU Jackie</t>
  </si>
  <si>
    <t>VIOLIN Jean-marie</t>
  </si>
  <si>
    <t>DUCHAILLUT Jean-yves</t>
  </si>
  <si>
    <t>ORMES EVEIL SPORTIF</t>
  </si>
  <si>
    <t>TT CHINONAIS</t>
  </si>
  <si>
    <t>BABILLOT André</t>
  </si>
  <si>
    <t>LE CORRE Marc</t>
  </si>
  <si>
    <t>BRIGAULT Gilles</t>
  </si>
  <si>
    <t>JOYAU Christian</t>
  </si>
  <si>
    <t>ES RIDELLOIS T.T.</t>
  </si>
  <si>
    <t>SIMON Bernard</t>
  </si>
  <si>
    <t>HERCENT André</t>
  </si>
  <si>
    <t>MARTIN Roger</t>
  </si>
  <si>
    <t>MICHELET Bernard</t>
  </si>
  <si>
    <t>VERNEAU Jean-Jacques</t>
  </si>
  <si>
    <t>NAVARRO Fabienne</t>
  </si>
  <si>
    <t>THOMAS Marie-Noëlle</t>
  </si>
  <si>
    <t>BEAUJARDIN BCT</t>
  </si>
  <si>
    <t>CHERCHOUR Sylvie</t>
  </si>
  <si>
    <t>DURAND Delphine</t>
  </si>
  <si>
    <t>DONNERY TT</t>
  </si>
  <si>
    <t>LAMONERIE Angélique katia</t>
  </si>
  <si>
    <t>CASTILLO Sandrine</t>
  </si>
  <si>
    <t>JUBAULT Nelly</t>
  </si>
  <si>
    <t>HELIX Claude</t>
  </si>
  <si>
    <t>BIGOT Fabienne</t>
  </si>
  <si>
    <t>MARE Christine</t>
  </si>
  <si>
    <t>FOUQUET Sandrine</t>
  </si>
  <si>
    <t>BRION Agnes</t>
  </si>
  <si>
    <t>LEBRETON Martine</t>
  </si>
  <si>
    <t>CASY Martine</t>
  </si>
  <si>
    <t>MERY Christine</t>
  </si>
  <si>
    <t>BIGOT Annick</t>
  </si>
  <si>
    <t>CHAMPIONNAT DU CENTRE VAL DE LOIRE INDIVIDUEL VETERANS</t>
  </si>
  <si>
    <t>V1 Messieurs</t>
  </si>
  <si>
    <t>V2 Messieurs</t>
  </si>
  <si>
    <t>V3 Messieurs</t>
  </si>
  <si>
    <t>V4 Messieurs</t>
  </si>
  <si>
    <t>V5 Messieurs</t>
  </si>
  <si>
    <t>de Tennis de Table</t>
  </si>
  <si>
    <t>CHAMPIONNAT DU CENTRE VDL INDIVIDUEL VETERANS</t>
  </si>
  <si>
    <t>V1 DAMES</t>
  </si>
  <si>
    <t>C.S.MEMBROLLAIS TT</t>
  </si>
  <si>
    <t>V2 DAMES</t>
  </si>
  <si>
    <t>V3 DAMES</t>
  </si>
  <si>
    <t>V4 DAMES</t>
  </si>
  <si>
    <t>*</t>
  </si>
  <si>
    <t>V5 DAMES</t>
  </si>
  <si>
    <t>PILIERE Nicole</t>
  </si>
  <si>
    <t>Nicole PILIERE directement qualifiée pour le Championnat de France en V5D</t>
  </si>
  <si>
    <t>CJM BOURGES TT</t>
  </si>
  <si>
    <t>SLD FUSSY</t>
  </si>
  <si>
    <t>TT GERMINOIS</t>
  </si>
  <si>
    <t>FONTAINE LA GUYON (28)  -  Samedi 12 janvier 2019</t>
  </si>
  <si>
    <t>Saison 2018 / 2019</t>
  </si>
  <si>
    <t>02587</t>
  </si>
  <si>
    <t>TT AUBIGNY SUR NERE</t>
  </si>
  <si>
    <t>SC SAINT AMANT MONTROND</t>
  </si>
  <si>
    <t>VIERZON PING</t>
  </si>
  <si>
    <t>CP BIGNY-VALLENAY</t>
  </si>
  <si>
    <t>Ligue du Centre VDL de Tennis de Table</t>
  </si>
  <si>
    <t>Ligue du Centre VDL</t>
  </si>
  <si>
    <t>DELARBRE GUILLAUME Maryline</t>
  </si>
  <si>
    <t>BOISAUBERT Françoise</t>
  </si>
  <si>
    <t>Annick Bigot directement qualifiée pour le Championnat de France en V4D</t>
  </si>
  <si>
    <t>DOUBLES V1 / V2</t>
  </si>
  <si>
    <t>Joueur 1</t>
  </si>
  <si>
    <t>Joueur 2</t>
  </si>
  <si>
    <t>Total</t>
  </si>
  <si>
    <t>DOUBLES V3 / V4 / V5</t>
  </si>
  <si>
    <t>DOUBLES Dames</t>
  </si>
  <si>
    <t>Joueuse 1</t>
  </si>
  <si>
    <t>Joueuse 2</t>
  </si>
  <si>
    <t>POURNIN Stephane</t>
  </si>
  <si>
    <t>BERRICHONNE-CHATEAUROUX</t>
  </si>
  <si>
    <t>A.T.T. CHABRIS</t>
  </si>
  <si>
    <t>GOURDON Jerome</t>
  </si>
  <si>
    <t>US YEVRES</t>
  </si>
  <si>
    <t>FRANCOURVILLE LD.</t>
  </si>
  <si>
    <t>CHAPLAIN Jérôme</t>
  </si>
  <si>
    <t>VINEUIL SPORTS / SUEVRES TT</t>
  </si>
  <si>
    <t>PACO Frederic</t>
  </si>
  <si>
    <t>BRECHARD Jean-michel</t>
  </si>
  <si>
    <t>T.T. GERMINOIS</t>
  </si>
  <si>
    <t>C.S.MEMBROLLAIS Tennis de Table</t>
  </si>
  <si>
    <t>T.T. METTRAY</t>
  </si>
  <si>
    <t>A S THYMERAIS CHATEAUNEUF</t>
  </si>
  <si>
    <t>4S TOURS T.T.</t>
  </si>
  <si>
    <t>T.T. JOUE-LES-TOURS</t>
  </si>
  <si>
    <t>BEAUJARDIN BORDS DU CHER TOURS</t>
  </si>
  <si>
    <t>02589</t>
  </si>
  <si>
    <t>1ère</t>
  </si>
  <si>
    <t>2e</t>
  </si>
  <si>
    <t>3e</t>
  </si>
  <si>
    <t>4e</t>
  </si>
  <si>
    <t>5e</t>
  </si>
  <si>
    <t>6e</t>
  </si>
  <si>
    <t>7e</t>
  </si>
  <si>
    <t>8e</t>
  </si>
  <si>
    <t>Résultats</t>
  </si>
  <si>
    <t>1er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</si>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</sst>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Arial"/>
      <family val="2"/>
    </font>
    <font>
      <b/>
      <i/>
      <sz val="12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i/>
      <u/>
      <sz val="16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i/>
      <u/>
      <sz val="13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10" fillId="0" borderId="0"/>
  </cellStyleXfs>
  <cellXfs count="119">
    <xf numFmtId="0" fontId="0" fillId="0" borderId="0" xfId="0"/>
    <xf numFmtId="0" fontId="2" fillId="0" borderId="0" xfId="1" applyFont="1"/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3" fillId="0" borderId="0" xfId="1" applyFont="1"/>
    <xf numFmtId="0" fontId="8" fillId="0" borderId="0" xfId="1" applyFont="1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/>
    </xf>
    <xf numFmtId="0" fontId="1" fillId="0" borderId="0" xfId="1" applyFont="1"/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/>
    <xf numFmtId="0" fontId="12" fillId="0" borderId="0" xfId="1" applyFont="1" applyAlignment="1"/>
    <xf numFmtId="0" fontId="12" fillId="0" borderId="0" xfId="1" applyFont="1" applyAlignment="1">
      <alignment horizontal="center"/>
    </xf>
    <xf numFmtId="0" fontId="7" fillId="0" borderId="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/>
    <xf numFmtId="0" fontId="14" fillId="0" borderId="0" xfId="0" applyFont="1" applyBorder="1" applyAlignment="1">
      <alignment horizontal="center"/>
    </xf>
    <xf numFmtId="0" fontId="13" fillId="0" borderId="0" xfId="2" applyFont="1"/>
    <xf numFmtId="49" fontId="13" fillId="0" borderId="10" xfId="1" applyNumberFormat="1" applyFont="1" applyFill="1" applyBorder="1" applyAlignment="1">
      <alignment horizontal="left" vertical="center"/>
    </xf>
    <xf numFmtId="49" fontId="13" fillId="0" borderId="7" xfId="1" applyNumberFormat="1" applyFont="1" applyFill="1" applyBorder="1" applyAlignment="1">
      <alignment horizontal="left" vertical="center"/>
    </xf>
    <xf numFmtId="0" fontId="13" fillId="0" borderId="7" xfId="1" applyFont="1" applyFill="1" applyBorder="1" applyAlignment="1">
      <alignment horizontal="left" vertical="center" wrapText="1"/>
    </xf>
    <xf numFmtId="0" fontId="13" fillId="0" borderId="11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horizontal="center" vertical="center"/>
    </xf>
    <xf numFmtId="49" fontId="13" fillId="0" borderId="12" xfId="1" applyNumberFormat="1" applyFont="1" applyFill="1" applyBorder="1" applyAlignment="1">
      <alignment horizontal="left" vertical="center"/>
    </xf>
    <xf numFmtId="49" fontId="13" fillId="0" borderId="8" xfId="1" applyNumberFormat="1" applyFont="1" applyFill="1" applyBorder="1" applyAlignment="1">
      <alignment horizontal="left" vertical="center"/>
    </xf>
    <xf numFmtId="0" fontId="13" fillId="0" borderId="13" xfId="1" applyNumberFormat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8" xfId="1" applyFont="1" applyFill="1" applyBorder="1" applyAlignment="1">
      <alignment horizontal="left" vertical="center" wrapText="1"/>
    </xf>
    <xf numFmtId="0" fontId="13" fillId="0" borderId="12" xfId="1" applyFont="1" applyFill="1" applyBorder="1" applyAlignment="1">
      <alignment horizontal="left" vertical="center" wrapText="1"/>
    </xf>
    <xf numFmtId="0" fontId="13" fillId="0" borderId="14" xfId="1" applyFont="1" applyFill="1" applyBorder="1" applyAlignment="1">
      <alignment horizontal="left" vertical="center"/>
    </xf>
    <xf numFmtId="0" fontId="13" fillId="0" borderId="15" xfId="1" applyFont="1" applyFill="1" applyBorder="1" applyAlignment="1">
      <alignment horizontal="left" vertical="center"/>
    </xf>
    <xf numFmtId="0" fontId="13" fillId="0" borderId="16" xfId="1" applyNumberFormat="1" applyFont="1" applyFill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49" fontId="13" fillId="0" borderId="14" xfId="1" applyNumberFormat="1" applyFont="1" applyFill="1" applyBorder="1" applyAlignment="1">
      <alignment horizontal="left" vertical="center"/>
    </xf>
    <xf numFmtId="49" fontId="13" fillId="0" borderId="15" xfId="1" applyNumberFormat="1" applyFont="1" applyFill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12" xfId="1" applyFont="1" applyFill="1" applyBorder="1" applyAlignment="1">
      <alignment horizontal="left"/>
    </xf>
    <xf numFmtId="0" fontId="13" fillId="0" borderId="8" xfId="1" applyFont="1" applyFill="1" applyBorder="1"/>
    <xf numFmtId="0" fontId="13" fillId="0" borderId="0" xfId="2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vertical="center" wrapText="1"/>
    </xf>
    <xf numFmtId="49" fontId="13" fillId="0" borderId="12" xfId="2" applyNumberFormat="1" applyFont="1" applyBorder="1"/>
    <xf numFmtId="0" fontId="13" fillId="0" borderId="8" xfId="2" applyFont="1" applyBorder="1"/>
    <xf numFmtId="0" fontId="13" fillId="0" borderId="13" xfId="2" applyFont="1" applyBorder="1" applyAlignment="1">
      <alignment horizontal="center"/>
    </xf>
    <xf numFmtId="0" fontId="17" fillId="0" borderId="0" xfId="1" applyFont="1" applyAlignment="1">
      <alignment horizontal="left" vertical="center"/>
    </xf>
    <xf numFmtId="0" fontId="13" fillId="0" borderId="0" xfId="1" applyFont="1" applyAlignment="1">
      <alignment horizontal="center"/>
    </xf>
    <xf numFmtId="0" fontId="13" fillId="0" borderId="12" xfId="1" applyNumberFormat="1" applyFont="1" applyFill="1" applyBorder="1" applyAlignment="1">
      <alignment horizontal="left" vertical="center"/>
    </xf>
    <xf numFmtId="0" fontId="13" fillId="0" borderId="14" xfId="1" applyNumberFormat="1" applyFont="1" applyFill="1" applyBorder="1" applyAlignment="1">
      <alignment horizontal="left" vertical="center"/>
    </xf>
    <xf numFmtId="49" fontId="13" fillId="0" borderId="0" xfId="1" applyNumberFormat="1" applyFont="1" applyFill="1" applyBorder="1" applyAlignment="1">
      <alignment horizontal="left" vertical="center"/>
    </xf>
    <xf numFmtId="0" fontId="18" fillId="0" borderId="0" xfId="3" applyFont="1" applyBorder="1" applyAlignment="1">
      <alignment horizontal="center"/>
    </xf>
    <xf numFmtId="0" fontId="18" fillId="0" borderId="0" xfId="3" applyFont="1" applyBorder="1" applyAlignment="1">
      <alignment horizontal="left"/>
    </xf>
    <xf numFmtId="0" fontId="13" fillId="0" borderId="0" xfId="1" applyNumberFormat="1" applyFont="1" applyFill="1" applyBorder="1" applyAlignment="1">
      <alignment horizontal="left" vertical="center"/>
    </xf>
    <xf numFmtId="0" fontId="13" fillId="0" borderId="4" xfId="3" applyFont="1" applyFill="1" applyBorder="1" applyAlignment="1">
      <alignment horizontal="left" vertical="center"/>
    </xf>
    <xf numFmtId="0" fontId="13" fillId="0" borderId="5" xfId="1" applyFont="1" applyFill="1" applyBorder="1" applyAlignment="1">
      <alignment horizontal="left" vertical="center"/>
    </xf>
    <xf numFmtId="0" fontId="13" fillId="0" borderId="6" xfId="1" applyFont="1" applyBorder="1" applyAlignment="1">
      <alignment horizontal="center" vertic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  <xf numFmtId="0" fontId="13" fillId="0" borderId="0" xfId="1" applyFont="1" applyBorder="1"/>
    <xf numFmtId="0" fontId="13" fillId="0" borderId="0" xfId="1" applyFont="1" applyBorder="1" applyAlignment="1">
      <alignment horizontal="center"/>
    </xf>
    <xf numFmtId="0" fontId="17" fillId="0" borderId="0" xfId="1" applyFont="1"/>
    <xf numFmtId="0" fontId="18" fillId="0" borderId="4" xfId="3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6" borderId="18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/>
    <xf numFmtId="49" fontId="13" fillId="0" borderId="10" xfId="0" applyNumberFormat="1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/>
    </xf>
    <xf numFmtId="0" fontId="13" fillId="0" borderId="11" xfId="0" applyNumberFormat="1" applyFont="1" applyFill="1" applyBorder="1" applyAlignment="1">
      <alignment horizontal="center" vertical="center"/>
    </xf>
    <xf numFmtId="49" fontId="13" fillId="0" borderId="21" xfId="1" applyNumberFormat="1" applyFont="1" applyFill="1" applyBorder="1" applyAlignment="1">
      <alignment horizontal="left" vertical="center"/>
    </xf>
    <xf numFmtId="0" fontId="13" fillId="0" borderId="22" xfId="1" applyNumberFormat="1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/>
    </xf>
    <xf numFmtId="0" fontId="13" fillId="0" borderId="13" xfId="1" applyFont="1" applyBorder="1" applyAlignment="1">
      <alignment horizontal="center" vertical="center"/>
    </xf>
    <xf numFmtId="0" fontId="13" fillId="5" borderId="14" xfId="1" applyFont="1" applyFill="1" applyBorder="1" applyAlignment="1">
      <alignment horizontal="left" vertical="center"/>
    </xf>
    <xf numFmtId="0" fontId="13" fillId="5" borderId="15" xfId="1" applyFont="1" applyFill="1" applyBorder="1" applyAlignment="1">
      <alignment horizontal="left" vertical="center"/>
    </xf>
    <xf numFmtId="0" fontId="13" fillId="0" borderId="16" xfId="1" applyFont="1" applyBorder="1" applyAlignment="1">
      <alignment horizontal="center" vertical="center"/>
    </xf>
    <xf numFmtId="0" fontId="13" fillId="0" borderId="15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6" fillId="0" borderId="18" xfId="1" applyFont="1" applyFill="1" applyBorder="1" applyAlignment="1">
      <alignment horizontal="center" vertical="center"/>
    </xf>
    <xf numFmtId="0" fontId="13" fillId="0" borderId="12" xfId="1" applyFont="1" applyBorder="1" applyAlignment="1">
      <alignment horizontal="left" vertical="center"/>
    </xf>
    <xf numFmtId="0" fontId="13" fillId="0" borderId="12" xfId="1" applyFont="1" applyFill="1" applyBorder="1" applyAlignment="1">
      <alignment vertical="center" wrapText="1"/>
    </xf>
    <xf numFmtId="0" fontId="16" fillId="0" borderId="17" xfId="1" applyFont="1" applyFill="1" applyBorder="1" applyAlignment="1">
      <alignment horizontal="center" vertical="center"/>
    </xf>
    <xf numFmtId="0" fontId="16" fillId="2" borderId="1" xfId="2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0" fontId="16" fillId="2" borderId="2" xfId="2" applyFont="1" applyFill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2" borderId="3" xfId="1" applyFont="1" applyFill="1" applyBorder="1" applyAlignment="1">
      <alignment horizontal="center"/>
    </xf>
    <xf numFmtId="0" fontId="0" fillId="0" borderId="0" xfId="0" applyAlignment="1"/>
    <xf numFmtId="0" fontId="9" fillId="0" borderId="0" xfId="1" applyFont="1" applyAlignment="1">
      <alignment horizontal="center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_V1M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8"/>
  <sheetViews>
    <sheetView tabSelected="1" zoomScaleNormal="100" workbookViewId="0">
      <selection activeCell="C12" sqref="C12"/>
    </sheetView>
  </sheetViews>
  <sheetFormatPr baseColWidth="10" defaultColWidth="11.5" defaultRowHeight="13" x14ac:dyDescent="0.15"/>
  <cols>
    <col min="1" max="1" width="5.6640625" style="6" customWidth="1"/>
    <col min="2" max="2" width="9.6640625" style="3" customWidth="1"/>
    <col min="3" max="3" width="27.6640625" style="3" customWidth="1"/>
    <col min="4" max="4" width="34.6640625" style="3" customWidth="1"/>
    <col min="5" max="6" width="5.6640625" style="2" customWidth="1"/>
    <col min="7" max="7" width="11.5" style="4"/>
    <col min="8" max="8" width="5.6640625" style="4" customWidth="1"/>
    <col min="9" max="9" width="9.6640625" style="3" customWidth="1"/>
    <col min="10" max="10" width="27.6640625" style="3" bestFit="1" customWidth="1"/>
    <col min="11" max="11" width="35.6640625" style="3" bestFit="1" customWidth="1"/>
    <col min="12" max="12" width="5.6640625" style="2" customWidth="1"/>
    <col min="13" max="16384" width="11.5" style="4"/>
  </cols>
  <sheetData>
    <row r="1" spans="1:13" ht="16" x14ac:dyDescent="0.2">
      <c r="A1" s="1" t="s">
        <v>157</v>
      </c>
      <c r="L1" s="5" t="s">
        <v>151</v>
      </c>
    </row>
    <row r="2" spans="1:13" ht="18.75" customHeight="1" x14ac:dyDescent="0.2">
      <c r="B2" s="97" t="s">
        <v>130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spans="1:13" ht="6.75" customHeight="1" x14ac:dyDescent="0.15">
      <c r="B3" s="2"/>
      <c r="E3" s="3"/>
      <c r="F3" s="3"/>
      <c r="G3" s="2"/>
      <c r="I3" s="4"/>
      <c r="J3" s="2"/>
      <c r="L3" s="3"/>
      <c r="M3" s="3"/>
    </row>
    <row r="4" spans="1:13" ht="18.75" customHeight="1" x14ac:dyDescent="0.25">
      <c r="B4" s="98" t="s">
        <v>150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6.75" customHeight="1" x14ac:dyDescent="0.15">
      <c r="B5" s="2"/>
      <c r="E5" s="3"/>
      <c r="F5" s="3"/>
      <c r="G5" s="2"/>
      <c r="I5" s="4"/>
      <c r="J5" s="2"/>
      <c r="L5" s="3"/>
      <c r="M5" s="3"/>
    </row>
    <row r="6" spans="1:13" ht="6.75" customHeight="1" x14ac:dyDescent="0.15">
      <c r="B6" s="2"/>
      <c r="E6" s="3"/>
      <c r="F6" s="3"/>
      <c r="G6" s="2"/>
      <c r="I6" s="4"/>
      <c r="J6" s="2"/>
      <c r="L6" s="3"/>
      <c r="M6" s="3"/>
    </row>
    <row r="7" spans="1:13" ht="16" customHeight="1" x14ac:dyDescent="0.2">
      <c r="B7" s="99" t="s">
        <v>196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</row>
    <row r="8" spans="1:13" ht="6.75" customHeight="1" x14ac:dyDescent="0.15"/>
    <row r="9" spans="1:13" ht="6.75" customHeight="1" x14ac:dyDescent="0.15"/>
    <row r="10" spans="1:13" ht="13.25" customHeight="1" thickBot="1" x14ac:dyDescent="0.2"/>
    <row r="11" spans="1:13" s="22" customFormat="1" ht="16" customHeight="1" thickBot="1" x14ac:dyDescent="0.25">
      <c r="B11" s="102" t="s">
        <v>131</v>
      </c>
      <c r="C11" s="103"/>
      <c r="D11" s="103"/>
      <c r="E11" s="104"/>
      <c r="F11" s="23"/>
      <c r="H11" s="24"/>
      <c r="I11" s="94" t="s">
        <v>133</v>
      </c>
      <c r="J11" s="100"/>
      <c r="K11" s="100"/>
      <c r="L11" s="101"/>
    </row>
    <row r="12" spans="1:13" s="22" customFormat="1" ht="16" customHeight="1" x14ac:dyDescent="0.15">
      <c r="A12" s="19" t="s">
        <v>197</v>
      </c>
      <c r="B12" s="25">
        <v>451415</v>
      </c>
      <c r="C12" s="26" t="s">
        <v>8</v>
      </c>
      <c r="D12" s="27" t="s">
        <v>9</v>
      </c>
      <c r="E12" s="28">
        <v>2156</v>
      </c>
      <c r="F12" s="29"/>
      <c r="H12" s="19" t="s">
        <v>197</v>
      </c>
      <c r="I12" s="25">
        <v>3710877</v>
      </c>
      <c r="J12" s="26" t="s">
        <v>81</v>
      </c>
      <c r="K12" s="26" t="s">
        <v>66</v>
      </c>
      <c r="L12" s="28">
        <v>1367</v>
      </c>
    </row>
    <row r="13" spans="1:13" s="22" customFormat="1" ht="16" customHeight="1" x14ac:dyDescent="0.15">
      <c r="A13" s="19" t="s">
        <v>189</v>
      </c>
      <c r="B13" s="30">
        <v>283205</v>
      </c>
      <c r="C13" s="31" t="s">
        <v>16</v>
      </c>
      <c r="D13" s="31" t="s">
        <v>1</v>
      </c>
      <c r="E13" s="32">
        <v>2042</v>
      </c>
      <c r="F13" s="29"/>
      <c r="H13" s="19" t="s">
        <v>189</v>
      </c>
      <c r="I13" s="30">
        <v>4163</v>
      </c>
      <c r="J13" s="31" t="s">
        <v>71</v>
      </c>
      <c r="K13" s="31" t="s">
        <v>72</v>
      </c>
      <c r="L13" s="32">
        <v>1408</v>
      </c>
    </row>
    <row r="14" spans="1:13" s="22" customFormat="1" ht="16" customHeight="1" x14ac:dyDescent="0.15">
      <c r="A14" s="19" t="s">
        <v>190</v>
      </c>
      <c r="B14" s="30">
        <v>4921341</v>
      </c>
      <c r="C14" s="31" t="s">
        <v>22</v>
      </c>
      <c r="D14" s="31" t="s">
        <v>5</v>
      </c>
      <c r="E14" s="32">
        <v>1908</v>
      </c>
      <c r="F14" s="29"/>
      <c r="H14" s="19" t="s">
        <v>190</v>
      </c>
      <c r="I14" s="33">
        <v>1838</v>
      </c>
      <c r="J14" s="34" t="s">
        <v>63</v>
      </c>
      <c r="K14" s="34" t="s">
        <v>153</v>
      </c>
      <c r="L14" s="32">
        <v>1616</v>
      </c>
    </row>
    <row r="15" spans="1:13" s="22" customFormat="1" ht="16" customHeight="1" x14ac:dyDescent="0.15">
      <c r="A15" s="19" t="s">
        <v>191</v>
      </c>
      <c r="B15" s="30">
        <v>452722</v>
      </c>
      <c r="C15" s="31" t="s">
        <v>10</v>
      </c>
      <c r="D15" s="35" t="s">
        <v>9</v>
      </c>
      <c r="E15" s="32">
        <v>1955</v>
      </c>
      <c r="F15" s="29"/>
      <c r="H15" s="19" t="s">
        <v>191</v>
      </c>
      <c r="I15" s="30">
        <v>4512659</v>
      </c>
      <c r="J15" s="31" t="s">
        <v>75</v>
      </c>
      <c r="K15" s="31" t="s">
        <v>61</v>
      </c>
      <c r="L15" s="32">
        <v>1158</v>
      </c>
    </row>
    <row r="16" spans="1:13" s="22" customFormat="1" ht="16" customHeight="1" x14ac:dyDescent="0.15">
      <c r="A16" s="19" t="s">
        <v>192</v>
      </c>
      <c r="B16" s="36">
        <v>361667</v>
      </c>
      <c r="C16" s="35" t="s">
        <v>18</v>
      </c>
      <c r="D16" s="35" t="s">
        <v>2</v>
      </c>
      <c r="E16" s="32">
        <v>1849</v>
      </c>
      <c r="F16" s="29"/>
      <c r="H16" s="19" t="s">
        <v>192</v>
      </c>
      <c r="I16" s="30">
        <v>45660</v>
      </c>
      <c r="J16" s="31" t="s">
        <v>74</v>
      </c>
      <c r="K16" s="31" t="s">
        <v>12</v>
      </c>
      <c r="L16" s="32">
        <v>1503</v>
      </c>
    </row>
    <row r="17" spans="1:12" s="22" customFormat="1" ht="16" customHeight="1" x14ac:dyDescent="0.15">
      <c r="A17" s="19" t="s">
        <v>193</v>
      </c>
      <c r="B17" s="36">
        <v>361673</v>
      </c>
      <c r="C17" s="35" t="s">
        <v>19</v>
      </c>
      <c r="D17" s="35" t="s">
        <v>2</v>
      </c>
      <c r="E17" s="32">
        <v>1828</v>
      </c>
      <c r="F17" s="29"/>
      <c r="H17" s="19" t="s">
        <v>193</v>
      </c>
      <c r="I17" s="30">
        <v>414389</v>
      </c>
      <c r="J17" s="31" t="s">
        <v>73</v>
      </c>
      <c r="K17" s="31" t="s">
        <v>40</v>
      </c>
      <c r="L17" s="32">
        <v>1352</v>
      </c>
    </row>
    <row r="18" spans="1:12" s="22" customFormat="1" ht="16" customHeight="1" x14ac:dyDescent="0.15">
      <c r="A18" s="19" t="s">
        <v>194</v>
      </c>
      <c r="B18" s="36">
        <v>28748</v>
      </c>
      <c r="C18" s="35" t="s">
        <v>17</v>
      </c>
      <c r="D18" s="35" t="s">
        <v>1</v>
      </c>
      <c r="E18" s="32">
        <v>1660</v>
      </c>
      <c r="F18" s="29"/>
      <c r="H18" s="19" t="s">
        <v>194</v>
      </c>
      <c r="I18" s="30">
        <v>3710642</v>
      </c>
      <c r="J18" s="31" t="s">
        <v>82</v>
      </c>
      <c r="K18" s="31" t="s">
        <v>67</v>
      </c>
      <c r="L18" s="32">
        <v>1213</v>
      </c>
    </row>
    <row r="19" spans="1:12" s="22" customFormat="1" ht="16" customHeight="1" x14ac:dyDescent="0.15">
      <c r="A19" s="19" t="s">
        <v>195</v>
      </c>
      <c r="B19" s="30">
        <v>363914</v>
      </c>
      <c r="C19" s="31" t="s">
        <v>6</v>
      </c>
      <c r="D19" s="31" t="s">
        <v>7</v>
      </c>
      <c r="E19" s="32">
        <v>1838</v>
      </c>
      <c r="F19" s="29"/>
      <c r="H19" s="19" t="s">
        <v>195</v>
      </c>
      <c r="I19" s="30">
        <v>373109</v>
      </c>
      <c r="J19" s="31" t="s">
        <v>70</v>
      </c>
      <c r="K19" s="31" t="s">
        <v>38</v>
      </c>
      <c r="L19" s="32">
        <v>1698</v>
      </c>
    </row>
    <row r="20" spans="1:12" s="22" customFormat="1" ht="16" customHeight="1" x14ac:dyDescent="0.15">
      <c r="A20" s="19" t="s">
        <v>198</v>
      </c>
      <c r="B20" s="30">
        <v>4512351</v>
      </c>
      <c r="C20" s="31" t="s">
        <v>11</v>
      </c>
      <c r="D20" s="35" t="s">
        <v>12</v>
      </c>
      <c r="E20" s="32">
        <v>1623</v>
      </c>
      <c r="F20" s="29"/>
      <c r="H20" s="19" t="s">
        <v>198</v>
      </c>
      <c r="I20" s="30">
        <v>37818</v>
      </c>
      <c r="J20" s="31" t="s">
        <v>83</v>
      </c>
      <c r="K20" s="31" t="s">
        <v>5</v>
      </c>
      <c r="L20" s="32">
        <v>1160</v>
      </c>
    </row>
    <row r="21" spans="1:12" s="22" customFormat="1" ht="16" customHeight="1" x14ac:dyDescent="0.15">
      <c r="A21" s="19" t="s">
        <v>199</v>
      </c>
      <c r="B21" s="30">
        <v>451698</v>
      </c>
      <c r="C21" s="31" t="s">
        <v>15</v>
      </c>
      <c r="D21" s="35" t="s">
        <v>9</v>
      </c>
      <c r="E21" s="32">
        <v>1577</v>
      </c>
      <c r="F21" s="29"/>
      <c r="H21" s="19" t="s">
        <v>199</v>
      </c>
      <c r="I21" s="30">
        <v>45359</v>
      </c>
      <c r="J21" s="31" t="s">
        <v>76</v>
      </c>
      <c r="K21" s="31" t="s">
        <v>28</v>
      </c>
      <c r="L21" s="32">
        <v>1225</v>
      </c>
    </row>
    <row r="22" spans="1:12" s="22" customFormat="1" ht="16" customHeight="1" x14ac:dyDescent="0.15">
      <c r="A22" s="19" t="s">
        <v>200</v>
      </c>
      <c r="B22" s="30">
        <v>364468</v>
      </c>
      <c r="C22" s="31" t="s">
        <v>20</v>
      </c>
      <c r="D22" s="31" t="s">
        <v>2</v>
      </c>
      <c r="E22" s="32">
        <v>1553</v>
      </c>
      <c r="F22" s="29"/>
      <c r="H22" s="19" t="s">
        <v>200</v>
      </c>
      <c r="I22" s="30">
        <v>372045</v>
      </c>
      <c r="J22" s="31" t="s">
        <v>84</v>
      </c>
      <c r="K22" s="31" t="s">
        <v>68</v>
      </c>
      <c r="L22" s="32">
        <v>991</v>
      </c>
    </row>
    <row r="23" spans="1:12" s="22" customFormat="1" ht="16" customHeight="1" x14ac:dyDescent="0.15">
      <c r="A23" s="19" t="s">
        <v>201</v>
      </c>
      <c r="B23" s="30">
        <v>4511035</v>
      </c>
      <c r="C23" s="31" t="s">
        <v>13</v>
      </c>
      <c r="D23" s="35" t="s">
        <v>14</v>
      </c>
      <c r="E23" s="32">
        <v>1548</v>
      </c>
      <c r="F23" s="29"/>
      <c r="H23" s="19" t="s">
        <v>201</v>
      </c>
      <c r="I23" s="30">
        <v>28259</v>
      </c>
      <c r="J23" s="31" t="s">
        <v>80</v>
      </c>
      <c r="K23" s="31" t="s">
        <v>59</v>
      </c>
      <c r="L23" s="32">
        <v>965</v>
      </c>
    </row>
    <row r="24" spans="1:12" s="22" customFormat="1" ht="16" customHeight="1" x14ac:dyDescent="0.15">
      <c r="A24" s="19" t="s">
        <v>202</v>
      </c>
      <c r="B24" s="30">
        <v>452234</v>
      </c>
      <c r="C24" s="31" t="s">
        <v>27</v>
      </c>
      <c r="D24" s="35" t="s">
        <v>28</v>
      </c>
      <c r="E24" s="32">
        <v>1325</v>
      </c>
      <c r="F24" s="29"/>
      <c r="H24" s="19" t="s">
        <v>202</v>
      </c>
      <c r="I24" s="30">
        <v>726718</v>
      </c>
      <c r="J24" s="31" t="s">
        <v>77</v>
      </c>
      <c r="K24" s="31" t="s">
        <v>78</v>
      </c>
      <c r="L24" s="32">
        <v>831</v>
      </c>
    </row>
    <row r="25" spans="1:12" s="22" customFormat="1" ht="16" customHeight="1" x14ac:dyDescent="0.15">
      <c r="A25" s="19" t="s">
        <v>203</v>
      </c>
      <c r="B25" s="30">
        <v>364480</v>
      </c>
      <c r="C25" s="31" t="s">
        <v>21</v>
      </c>
      <c r="D25" s="31" t="s">
        <v>4</v>
      </c>
      <c r="E25" s="32">
        <v>1289</v>
      </c>
      <c r="F25" s="29"/>
      <c r="H25" s="19" t="s">
        <v>203</v>
      </c>
      <c r="I25" s="30">
        <v>365870</v>
      </c>
      <c r="J25" s="31" t="s">
        <v>86</v>
      </c>
      <c r="K25" s="31" t="s">
        <v>2</v>
      </c>
      <c r="L25" s="32">
        <v>694</v>
      </c>
    </row>
    <row r="26" spans="1:12" s="22" customFormat="1" ht="16" customHeight="1" x14ac:dyDescent="0.15">
      <c r="A26" s="19" t="s">
        <v>204</v>
      </c>
      <c r="B26" s="30">
        <v>459603</v>
      </c>
      <c r="C26" s="31" t="s">
        <v>25</v>
      </c>
      <c r="D26" s="35" t="s">
        <v>26</v>
      </c>
      <c r="E26" s="32">
        <v>1334</v>
      </c>
      <c r="F26" s="29"/>
      <c r="H26" s="19" t="s">
        <v>204</v>
      </c>
      <c r="I26" s="36">
        <v>78772</v>
      </c>
      <c r="J26" s="35" t="s">
        <v>79</v>
      </c>
      <c r="K26" s="35" t="s">
        <v>65</v>
      </c>
      <c r="L26" s="32">
        <v>764</v>
      </c>
    </row>
    <row r="27" spans="1:12" s="22" customFormat="1" ht="16" customHeight="1" thickBot="1" x14ac:dyDescent="0.2">
      <c r="A27" s="19" t="s">
        <v>205</v>
      </c>
      <c r="B27" s="30">
        <v>375473</v>
      </c>
      <c r="C27" s="31" t="s">
        <v>23</v>
      </c>
      <c r="D27" s="31" t="s">
        <v>5</v>
      </c>
      <c r="E27" s="32">
        <v>1373</v>
      </c>
      <c r="F27" s="29"/>
      <c r="H27" s="19" t="s">
        <v>205</v>
      </c>
      <c r="I27" s="37">
        <v>185530</v>
      </c>
      <c r="J27" s="38" t="s">
        <v>64</v>
      </c>
      <c r="K27" s="38" t="s">
        <v>148</v>
      </c>
      <c r="L27" s="39">
        <v>1122</v>
      </c>
    </row>
    <row r="28" spans="1:12" s="22" customFormat="1" ht="16" customHeight="1" x14ac:dyDescent="0.15">
      <c r="A28" s="19" t="s">
        <v>206</v>
      </c>
      <c r="B28" s="30">
        <v>4512684</v>
      </c>
      <c r="C28" s="31" t="s">
        <v>29</v>
      </c>
      <c r="D28" s="35" t="s">
        <v>9</v>
      </c>
      <c r="E28" s="32">
        <v>1306</v>
      </c>
      <c r="F28" s="29"/>
      <c r="I28" s="40"/>
      <c r="J28" s="40"/>
      <c r="K28" s="40"/>
      <c r="L28" s="19"/>
    </row>
    <row r="29" spans="1:12" s="22" customFormat="1" ht="16" customHeight="1" thickBot="1" x14ac:dyDescent="0.2">
      <c r="A29" s="19" t="s">
        <v>207</v>
      </c>
      <c r="B29" s="41">
        <v>185372</v>
      </c>
      <c r="C29" s="42" t="s">
        <v>0</v>
      </c>
      <c r="D29" s="42" t="s">
        <v>147</v>
      </c>
      <c r="E29" s="39">
        <v>1065</v>
      </c>
      <c r="F29" s="29"/>
      <c r="I29" s="40"/>
      <c r="J29" s="40"/>
      <c r="K29" s="40"/>
      <c r="L29" s="19"/>
    </row>
    <row r="30" spans="1:12" s="22" customFormat="1" ht="16" customHeight="1" thickBot="1" x14ac:dyDescent="0.2">
      <c r="B30" s="40"/>
      <c r="C30" s="40"/>
      <c r="D30" s="40"/>
      <c r="E30" s="19"/>
      <c r="F30" s="19"/>
      <c r="I30" s="40"/>
      <c r="J30" s="40"/>
      <c r="K30" s="40"/>
      <c r="L30" s="19"/>
    </row>
    <row r="31" spans="1:12" s="22" customFormat="1" ht="16" customHeight="1" thickBot="1" x14ac:dyDescent="0.25">
      <c r="B31" s="40"/>
      <c r="C31" s="40"/>
      <c r="D31" s="40"/>
      <c r="E31" s="19"/>
      <c r="F31" s="19"/>
      <c r="H31" s="43"/>
      <c r="I31" s="94" t="s">
        <v>134</v>
      </c>
      <c r="J31" s="95"/>
      <c r="K31" s="95"/>
      <c r="L31" s="96"/>
    </row>
    <row r="32" spans="1:12" s="22" customFormat="1" ht="16" customHeight="1" thickBot="1" x14ac:dyDescent="0.2">
      <c r="B32" s="40"/>
      <c r="C32" s="40"/>
      <c r="D32" s="40"/>
      <c r="E32" s="19"/>
      <c r="F32" s="19"/>
      <c r="H32" s="19" t="s">
        <v>197</v>
      </c>
      <c r="I32" s="25">
        <v>37129</v>
      </c>
      <c r="J32" s="26" t="s">
        <v>105</v>
      </c>
      <c r="K32" s="26" t="s">
        <v>66</v>
      </c>
      <c r="L32" s="28">
        <v>1154</v>
      </c>
    </row>
    <row r="33" spans="1:12" s="22" customFormat="1" ht="16" customHeight="1" thickBot="1" x14ac:dyDescent="0.25">
      <c r="A33" s="19"/>
      <c r="B33" s="102" t="s">
        <v>132</v>
      </c>
      <c r="C33" s="95"/>
      <c r="D33" s="95"/>
      <c r="E33" s="96"/>
      <c r="F33" s="19"/>
      <c r="H33" s="19" t="s">
        <v>189</v>
      </c>
      <c r="I33" s="44">
        <v>283653</v>
      </c>
      <c r="J33" s="45" t="s">
        <v>103</v>
      </c>
      <c r="K33" s="45" t="s">
        <v>87</v>
      </c>
      <c r="L33" s="32">
        <v>1231</v>
      </c>
    </row>
    <row r="34" spans="1:12" s="22" customFormat="1" ht="16" customHeight="1" x14ac:dyDescent="0.15">
      <c r="A34" s="19" t="s">
        <v>197</v>
      </c>
      <c r="B34" s="25">
        <v>7810269</v>
      </c>
      <c r="C34" s="26" t="s">
        <v>41</v>
      </c>
      <c r="D34" s="26" t="s">
        <v>42</v>
      </c>
      <c r="E34" s="28">
        <v>2014</v>
      </c>
      <c r="F34" s="19"/>
      <c r="H34" s="19" t="s">
        <v>190</v>
      </c>
      <c r="I34" s="30">
        <v>41810</v>
      </c>
      <c r="J34" s="31" t="s">
        <v>88</v>
      </c>
      <c r="K34" s="31" t="s">
        <v>89</v>
      </c>
      <c r="L34" s="32">
        <v>1128</v>
      </c>
    </row>
    <row r="35" spans="1:12" s="22" customFormat="1" ht="16" customHeight="1" x14ac:dyDescent="0.15">
      <c r="A35" s="19" t="s">
        <v>189</v>
      </c>
      <c r="B35" s="30">
        <v>585128</v>
      </c>
      <c r="C35" s="31" t="s">
        <v>30</v>
      </c>
      <c r="D35" s="31" t="s">
        <v>147</v>
      </c>
      <c r="E35" s="32">
        <v>1550</v>
      </c>
      <c r="F35" s="19"/>
      <c r="H35" s="19" t="s">
        <v>191</v>
      </c>
      <c r="I35" s="30">
        <v>4567</v>
      </c>
      <c r="J35" s="31" t="s">
        <v>92</v>
      </c>
      <c r="K35" s="31" t="s">
        <v>42</v>
      </c>
      <c r="L35" s="32">
        <v>1038</v>
      </c>
    </row>
    <row r="36" spans="1:12" s="22" customFormat="1" ht="16" customHeight="1" x14ac:dyDescent="0.15">
      <c r="A36" s="19" t="s">
        <v>190</v>
      </c>
      <c r="B36" s="30">
        <v>45230</v>
      </c>
      <c r="C36" s="31" t="s">
        <v>43</v>
      </c>
      <c r="D36" s="31" t="s">
        <v>9</v>
      </c>
      <c r="E36" s="32">
        <v>1541</v>
      </c>
      <c r="F36" s="19"/>
      <c r="H36" s="19" t="s">
        <v>192</v>
      </c>
      <c r="I36" s="30">
        <v>9754676</v>
      </c>
      <c r="J36" s="31" t="s">
        <v>104</v>
      </c>
      <c r="K36" s="31" t="s">
        <v>101</v>
      </c>
      <c r="L36" s="32">
        <v>1016</v>
      </c>
    </row>
    <row r="37" spans="1:12" s="22" customFormat="1" ht="16" customHeight="1" x14ac:dyDescent="0.15">
      <c r="A37" s="19" t="s">
        <v>191</v>
      </c>
      <c r="B37" s="30">
        <v>451018</v>
      </c>
      <c r="C37" s="31" t="s">
        <v>45</v>
      </c>
      <c r="D37" s="31" t="s">
        <v>46</v>
      </c>
      <c r="E37" s="32">
        <v>1401</v>
      </c>
      <c r="F37" s="19"/>
      <c r="H37" s="19" t="s">
        <v>193</v>
      </c>
      <c r="I37" s="30">
        <v>45685</v>
      </c>
      <c r="J37" s="31" t="s">
        <v>93</v>
      </c>
      <c r="K37" s="31" t="s">
        <v>26</v>
      </c>
      <c r="L37" s="32">
        <v>981</v>
      </c>
    </row>
    <row r="38" spans="1:12" s="22" customFormat="1" ht="16" customHeight="1" x14ac:dyDescent="0.15">
      <c r="A38" s="19" t="s">
        <v>192</v>
      </c>
      <c r="B38" s="30">
        <v>951228</v>
      </c>
      <c r="C38" s="31" t="s">
        <v>53</v>
      </c>
      <c r="D38" s="31" t="s">
        <v>4</v>
      </c>
      <c r="E38" s="32">
        <v>1567</v>
      </c>
      <c r="F38" s="19"/>
      <c r="H38" s="19" t="s">
        <v>194</v>
      </c>
      <c r="I38" s="30">
        <v>452457</v>
      </c>
      <c r="J38" s="31" t="s">
        <v>95</v>
      </c>
      <c r="K38" s="31" t="s">
        <v>96</v>
      </c>
      <c r="L38" s="32">
        <v>766</v>
      </c>
    </row>
    <row r="39" spans="1:12" s="22" customFormat="1" ht="16" customHeight="1" x14ac:dyDescent="0.15">
      <c r="A39" s="19" t="s">
        <v>193</v>
      </c>
      <c r="B39" s="30" t="s">
        <v>187</v>
      </c>
      <c r="C39" s="31" t="s">
        <v>44</v>
      </c>
      <c r="D39" s="31" t="s">
        <v>12</v>
      </c>
      <c r="E39" s="32">
        <v>1440</v>
      </c>
      <c r="F39" s="19"/>
      <c r="H39" s="19" t="s">
        <v>195</v>
      </c>
      <c r="I39" s="44">
        <v>185025</v>
      </c>
      <c r="J39" s="45" t="s">
        <v>102</v>
      </c>
      <c r="K39" s="45" t="s">
        <v>154</v>
      </c>
      <c r="L39" s="32">
        <v>810</v>
      </c>
    </row>
    <row r="40" spans="1:12" s="22" customFormat="1" ht="16" customHeight="1" x14ac:dyDescent="0.15">
      <c r="A40" s="19" t="s">
        <v>194</v>
      </c>
      <c r="B40" s="30">
        <v>282123</v>
      </c>
      <c r="C40" s="31" t="s">
        <v>50</v>
      </c>
      <c r="D40" s="31" t="s">
        <v>32</v>
      </c>
      <c r="E40" s="32">
        <v>1410</v>
      </c>
      <c r="F40" s="19"/>
      <c r="H40" s="19" t="s">
        <v>198</v>
      </c>
      <c r="I40" s="30">
        <v>45542</v>
      </c>
      <c r="J40" s="31" t="s">
        <v>94</v>
      </c>
      <c r="K40" s="31" t="s">
        <v>48</v>
      </c>
      <c r="L40" s="32">
        <v>869</v>
      </c>
    </row>
    <row r="41" spans="1:12" s="22" customFormat="1" ht="16" customHeight="1" x14ac:dyDescent="0.15">
      <c r="A41" s="19" t="s">
        <v>195</v>
      </c>
      <c r="B41" s="30">
        <v>7619289</v>
      </c>
      <c r="C41" s="31" t="s">
        <v>49</v>
      </c>
      <c r="D41" s="31" t="s">
        <v>57</v>
      </c>
      <c r="E41" s="32">
        <v>1541</v>
      </c>
      <c r="F41" s="19"/>
      <c r="H41" s="19" t="s">
        <v>199</v>
      </c>
      <c r="I41" s="30">
        <v>45693</v>
      </c>
      <c r="J41" s="31" t="s">
        <v>98</v>
      </c>
      <c r="K41" s="31" t="s">
        <v>26</v>
      </c>
      <c r="L41" s="32">
        <v>754</v>
      </c>
    </row>
    <row r="42" spans="1:12" s="22" customFormat="1" ht="16" customHeight="1" x14ac:dyDescent="0.15">
      <c r="A42" s="19" t="s">
        <v>198</v>
      </c>
      <c r="B42" s="30">
        <v>777950</v>
      </c>
      <c r="C42" s="31" t="s">
        <v>51</v>
      </c>
      <c r="D42" s="31" t="s">
        <v>33</v>
      </c>
      <c r="E42" s="32">
        <v>1404</v>
      </c>
      <c r="F42" s="19"/>
      <c r="H42" s="19" t="s">
        <v>200</v>
      </c>
      <c r="I42" s="30">
        <v>411643</v>
      </c>
      <c r="J42" s="31" t="s">
        <v>90</v>
      </c>
      <c r="K42" s="31" t="s">
        <v>91</v>
      </c>
      <c r="L42" s="32">
        <v>601</v>
      </c>
    </row>
    <row r="43" spans="1:12" s="22" customFormat="1" ht="16" customHeight="1" x14ac:dyDescent="0.15">
      <c r="A43" s="19" t="s">
        <v>199</v>
      </c>
      <c r="B43" s="30">
        <v>186857</v>
      </c>
      <c r="C43" s="31" t="s">
        <v>31</v>
      </c>
      <c r="D43" s="31" t="s">
        <v>149</v>
      </c>
      <c r="E43" s="32">
        <v>1281</v>
      </c>
      <c r="F43" s="19"/>
      <c r="H43" s="19" t="s">
        <v>201</v>
      </c>
      <c r="I43" s="30">
        <v>45343</v>
      </c>
      <c r="J43" s="31" t="s">
        <v>97</v>
      </c>
      <c r="K43" s="31" t="s">
        <v>28</v>
      </c>
      <c r="L43" s="32">
        <v>868</v>
      </c>
    </row>
    <row r="44" spans="1:12" s="22" customFormat="1" ht="16" customHeight="1" thickBot="1" x14ac:dyDescent="0.2">
      <c r="A44" s="19" t="s">
        <v>200</v>
      </c>
      <c r="B44" s="30">
        <v>1821</v>
      </c>
      <c r="C44" s="31" t="s">
        <v>58</v>
      </c>
      <c r="D44" s="45" t="s">
        <v>153</v>
      </c>
      <c r="E44" s="32">
        <v>1291</v>
      </c>
      <c r="F44" s="19"/>
      <c r="H44" s="19" t="s">
        <v>202</v>
      </c>
      <c r="I44" s="41">
        <v>4512952</v>
      </c>
      <c r="J44" s="42" t="s">
        <v>99</v>
      </c>
      <c r="K44" s="42" t="s">
        <v>100</v>
      </c>
      <c r="L44" s="39">
        <v>523</v>
      </c>
    </row>
    <row r="45" spans="1:12" s="22" customFormat="1" ht="16" customHeight="1" x14ac:dyDescent="0.15">
      <c r="A45" s="19" t="s">
        <v>201</v>
      </c>
      <c r="B45" s="30">
        <v>288862</v>
      </c>
      <c r="C45" s="31" t="s">
        <v>52</v>
      </c>
      <c r="D45" s="31" t="s">
        <v>34</v>
      </c>
      <c r="E45" s="32">
        <v>1173</v>
      </c>
      <c r="F45" s="19"/>
      <c r="H45" s="43"/>
      <c r="I45" s="40"/>
      <c r="J45" s="40"/>
      <c r="K45" s="40"/>
      <c r="L45" s="19"/>
    </row>
    <row r="46" spans="1:12" s="22" customFormat="1" ht="16" customHeight="1" x14ac:dyDescent="0.15">
      <c r="A46" s="19" t="s">
        <v>202</v>
      </c>
      <c r="B46" s="30">
        <v>186208</v>
      </c>
      <c r="C46" s="31" t="s">
        <v>54</v>
      </c>
      <c r="D46" s="31" t="s">
        <v>2</v>
      </c>
      <c r="E46" s="32">
        <v>1238</v>
      </c>
      <c r="F46" s="19"/>
      <c r="I46" s="40"/>
      <c r="J46" s="40"/>
      <c r="K46" s="40"/>
      <c r="L46" s="19"/>
    </row>
    <row r="47" spans="1:12" s="22" customFormat="1" ht="16" customHeight="1" thickBot="1" x14ac:dyDescent="0.2">
      <c r="A47" s="19" t="s">
        <v>203</v>
      </c>
      <c r="B47" s="30">
        <v>418481</v>
      </c>
      <c r="C47" s="31" t="s">
        <v>39</v>
      </c>
      <c r="D47" s="31" t="s">
        <v>40</v>
      </c>
      <c r="E47" s="32">
        <v>1143</v>
      </c>
      <c r="F47" s="19"/>
      <c r="I47" s="40"/>
      <c r="J47" s="40"/>
      <c r="K47" s="40"/>
      <c r="L47" s="19"/>
    </row>
    <row r="48" spans="1:12" s="22" customFormat="1" ht="16" customHeight="1" thickBot="1" x14ac:dyDescent="0.25">
      <c r="A48" s="19" t="s">
        <v>204</v>
      </c>
      <c r="B48" s="30">
        <v>3714023</v>
      </c>
      <c r="C48" s="31" t="s">
        <v>56</v>
      </c>
      <c r="D48" s="31" t="s">
        <v>36</v>
      </c>
      <c r="E48" s="32">
        <v>1126</v>
      </c>
      <c r="F48" s="19"/>
      <c r="H48" s="46"/>
      <c r="I48" s="94" t="s">
        <v>135</v>
      </c>
      <c r="J48" s="95"/>
      <c r="K48" s="95"/>
      <c r="L48" s="96"/>
    </row>
    <row r="49" spans="1:12" s="22" customFormat="1" ht="16" customHeight="1" x14ac:dyDescent="0.15">
      <c r="A49" s="19" t="s">
        <v>205</v>
      </c>
      <c r="B49" s="36">
        <v>7837159</v>
      </c>
      <c r="C49" s="47" t="s">
        <v>62</v>
      </c>
      <c r="D49" s="47" t="s">
        <v>24</v>
      </c>
      <c r="E49" s="32">
        <v>1139</v>
      </c>
      <c r="F49" s="19"/>
      <c r="H49" s="19" t="s">
        <v>197</v>
      </c>
      <c r="I49" s="25">
        <v>37137</v>
      </c>
      <c r="J49" s="26" t="s">
        <v>109</v>
      </c>
      <c r="K49" s="26" t="s">
        <v>66</v>
      </c>
      <c r="L49" s="28">
        <v>1065</v>
      </c>
    </row>
    <row r="50" spans="1:12" s="22" customFormat="1" ht="16" customHeight="1" x14ac:dyDescent="0.15">
      <c r="A50" s="19" t="s">
        <v>206</v>
      </c>
      <c r="B50" s="30">
        <v>419198</v>
      </c>
      <c r="C50" s="31" t="s">
        <v>37</v>
      </c>
      <c r="D50" s="31" t="s">
        <v>38</v>
      </c>
      <c r="E50" s="32">
        <v>1066</v>
      </c>
      <c r="F50" s="19"/>
      <c r="H50" s="19" t="s">
        <v>189</v>
      </c>
      <c r="I50" s="30">
        <v>372689</v>
      </c>
      <c r="J50" s="31" t="s">
        <v>110</v>
      </c>
      <c r="K50" s="31" t="s">
        <v>106</v>
      </c>
      <c r="L50" s="32">
        <v>948</v>
      </c>
    </row>
    <row r="51" spans="1:12" s="22" customFormat="1" ht="16" customHeight="1" x14ac:dyDescent="0.15">
      <c r="A51" s="19" t="s">
        <v>207</v>
      </c>
      <c r="B51" s="30">
        <v>4521305</v>
      </c>
      <c r="C51" s="31" t="s">
        <v>47</v>
      </c>
      <c r="D51" s="31" t="s">
        <v>48</v>
      </c>
      <c r="E51" s="32">
        <v>1129</v>
      </c>
      <c r="F51" s="19"/>
      <c r="H51" s="19" t="s">
        <v>190</v>
      </c>
      <c r="I51" s="30">
        <v>37632</v>
      </c>
      <c r="J51" s="31" t="s">
        <v>111</v>
      </c>
      <c r="K51" s="31" t="s">
        <v>101</v>
      </c>
      <c r="L51" s="32">
        <v>688</v>
      </c>
    </row>
    <row r="52" spans="1:12" s="22" customFormat="1" ht="16" customHeight="1" thickBot="1" x14ac:dyDescent="0.2">
      <c r="A52" s="19" t="s">
        <v>208</v>
      </c>
      <c r="B52" s="41">
        <v>366620</v>
      </c>
      <c r="C52" s="42" t="s">
        <v>55</v>
      </c>
      <c r="D52" s="42" t="s">
        <v>35</v>
      </c>
      <c r="E52" s="39">
        <v>1036</v>
      </c>
      <c r="F52" s="19"/>
      <c r="H52" s="19" t="s">
        <v>191</v>
      </c>
      <c r="I52" s="48" t="s">
        <v>152</v>
      </c>
      <c r="J52" s="49" t="s">
        <v>108</v>
      </c>
      <c r="K52" s="49" t="s">
        <v>12</v>
      </c>
      <c r="L52" s="50">
        <v>721</v>
      </c>
    </row>
    <row r="53" spans="1:12" s="22" customFormat="1" ht="16" customHeight="1" thickBot="1" x14ac:dyDescent="0.2">
      <c r="B53" s="40"/>
      <c r="C53" s="40"/>
      <c r="D53" s="40"/>
      <c r="E53" s="19"/>
      <c r="F53" s="19"/>
      <c r="H53" s="19" t="s">
        <v>192</v>
      </c>
      <c r="I53" s="41">
        <v>4516663</v>
      </c>
      <c r="J53" s="42" t="s">
        <v>107</v>
      </c>
      <c r="K53" s="42" t="s">
        <v>12</v>
      </c>
      <c r="L53" s="39">
        <v>625</v>
      </c>
    </row>
    <row r="54" spans="1:12" s="22" customFormat="1" ht="14" x14ac:dyDescent="0.15">
      <c r="B54" s="40"/>
      <c r="C54" s="40"/>
      <c r="D54" s="40"/>
      <c r="E54" s="19"/>
      <c r="F54" s="19"/>
      <c r="I54" s="40"/>
      <c r="J54" s="40"/>
      <c r="K54" s="40"/>
      <c r="L54" s="19"/>
    </row>
    <row r="55" spans="1:12" s="22" customFormat="1" ht="14" x14ac:dyDescent="0.15">
      <c r="B55" s="40"/>
      <c r="C55" s="40"/>
      <c r="D55" s="40"/>
      <c r="E55" s="19"/>
      <c r="F55" s="19"/>
      <c r="I55" s="40"/>
      <c r="J55" s="40"/>
      <c r="K55" s="40"/>
      <c r="L55" s="19"/>
    </row>
    <row r="56" spans="1:12" s="22" customFormat="1" ht="14" x14ac:dyDescent="0.15">
      <c r="B56" s="40"/>
      <c r="C56" s="40"/>
      <c r="D56" s="40"/>
      <c r="E56" s="19"/>
      <c r="F56" s="19"/>
      <c r="I56" s="40"/>
      <c r="J56" s="40"/>
      <c r="K56" s="40"/>
      <c r="L56" s="19"/>
    </row>
    <row r="57" spans="1:12" s="22" customFormat="1" ht="14" x14ac:dyDescent="0.15">
      <c r="B57" s="51"/>
      <c r="C57" s="40"/>
      <c r="D57" s="40"/>
      <c r="E57" s="19"/>
      <c r="F57" s="19"/>
      <c r="I57" s="40"/>
      <c r="J57" s="40"/>
      <c r="K57" s="40"/>
      <c r="L57" s="19"/>
    </row>
    <row r="58" spans="1:12" s="22" customFormat="1" ht="14" x14ac:dyDescent="0.15">
      <c r="B58" s="40"/>
      <c r="C58" s="40"/>
      <c r="D58" s="40"/>
      <c r="E58" s="19"/>
      <c r="F58" s="19"/>
      <c r="I58" s="40"/>
      <c r="J58" s="40"/>
      <c r="K58" s="40"/>
      <c r="L58" s="19"/>
    </row>
  </sheetData>
  <mergeCells count="8">
    <mergeCell ref="I48:L48"/>
    <mergeCell ref="B2:M2"/>
    <mergeCell ref="B4:M4"/>
    <mergeCell ref="B7:M7"/>
    <mergeCell ref="I11:L11"/>
    <mergeCell ref="I31:L31"/>
    <mergeCell ref="B11:E11"/>
    <mergeCell ref="B33:E33"/>
  </mergeCells>
  <pageMargins left="0.59055118110236227" right="0.59055118110236227" top="0.39370078740157483" bottom="0.19685039370078741" header="0.11811023622047245" footer="0.11811023622047245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0"/>
  <sheetViews>
    <sheetView topLeftCell="A22" zoomScaleNormal="100" workbookViewId="0">
      <selection activeCell="J27" sqref="J27"/>
    </sheetView>
  </sheetViews>
  <sheetFormatPr baseColWidth="10" defaultColWidth="11.5" defaultRowHeight="13" x14ac:dyDescent="0.15"/>
  <cols>
    <col min="1" max="1" width="6.5" style="4" customWidth="1"/>
    <col min="2" max="2" width="5.6640625" style="4" customWidth="1"/>
    <col min="3" max="3" width="9" style="4" bestFit="1" customWidth="1"/>
    <col min="4" max="4" width="34" style="4" customWidth="1"/>
    <col min="5" max="5" width="31.6640625" style="4" bestFit="1" customWidth="1"/>
    <col min="6" max="6" width="5.6640625" style="4" bestFit="1" customWidth="1"/>
    <col min="7" max="7" width="6.5" style="4" customWidth="1"/>
    <col min="8" max="16384" width="11.5" style="4"/>
  </cols>
  <sheetData>
    <row r="1" spans="1:11" ht="16" x14ac:dyDescent="0.2">
      <c r="A1" s="8" t="s">
        <v>158</v>
      </c>
      <c r="C1" s="9"/>
      <c r="D1" s="10"/>
      <c r="E1" s="6"/>
      <c r="G1" s="11" t="s">
        <v>151</v>
      </c>
    </row>
    <row r="2" spans="1:11" ht="16" x14ac:dyDescent="0.2">
      <c r="A2" s="8" t="s">
        <v>136</v>
      </c>
      <c r="C2" s="9"/>
      <c r="D2" s="10"/>
      <c r="E2" s="6"/>
      <c r="F2" s="6"/>
    </row>
    <row r="3" spans="1:11" x14ac:dyDescent="0.15">
      <c r="B3" s="6"/>
      <c r="C3" s="6"/>
      <c r="D3" s="7"/>
      <c r="E3" s="6"/>
      <c r="F3" s="6"/>
    </row>
    <row r="4" spans="1:11" ht="18" x14ac:dyDescent="0.2">
      <c r="B4" s="97" t="s">
        <v>137</v>
      </c>
      <c r="C4" s="105"/>
      <c r="D4" s="105"/>
      <c r="E4" s="105"/>
      <c r="F4" s="105"/>
    </row>
    <row r="5" spans="1:11" ht="18" x14ac:dyDescent="0.2">
      <c r="B5" s="97" t="s">
        <v>150</v>
      </c>
      <c r="C5" s="105"/>
      <c r="D5" s="105"/>
      <c r="E5" s="105"/>
      <c r="F5" s="105"/>
    </row>
    <row r="8" spans="1:11" ht="21" x14ac:dyDescent="0.25">
      <c r="B8" s="106" t="s">
        <v>196</v>
      </c>
      <c r="C8" s="106"/>
      <c r="D8" s="106"/>
      <c r="E8" s="106"/>
      <c r="F8" s="106"/>
    </row>
    <row r="9" spans="1:11" x14ac:dyDescent="0.15"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4" thickBo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s="22" customFormat="1" ht="16" customHeight="1" thickBot="1" x14ac:dyDescent="0.2">
      <c r="C11" s="107" t="s">
        <v>138</v>
      </c>
      <c r="D11" s="110"/>
      <c r="E11" s="110"/>
      <c r="F11" s="111"/>
    </row>
    <row r="12" spans="1:11" s="22" customFormat="1" ht="16" customHeight="1" x14ac:dyDescent="0.15">
      <c r="B12" s="52" t="s">
        <v>188</v>
      </c>
      <c r="C12" s="25">
        <v>4511796</v>
      </c>
      <c r="D12" s="26" t="s">
        <v>115</v>
      </c>
      <c r="E12" s="26" t="s">
        <v>46</v>
      </c>
      <c r="F12" s="28">
        <v>1574</v>
      </c>
    </row>
    <row r="13" spans="1:11" s="22" customFormat="1" ht="16" customHeight="1" x14ac:dyDescent="0.15">
      <c r="B13" s="52" t="s">
        <v>189</v>
      </c>
      <c r="C13" s="30">
        <v>2814735</v>
      </c>
      <c r="D13" s="31" t="s">
        <v>121</v>
      </c>
      <c r="E13" s="31" t="s">
        <v>34</v>
      </c>
      <c r="F13" s="32">
        <v>874</v>
      </c>
    </row>
    <row r="14" spans="1:11" s="22" customFormat="1" ht="16" customHeight="1" x14ac:dyDescent="0.15">
      <c r="B14" s="52" t="s">
        <v>190</v>
      </c>
      <c r="C14" s="33">
        <v>28566</v>
      </c>
      <c r="D14" s="34" t="s">
        <v>120</v>
      </c>
      <c r="E14" s="34" t="s">
        <v>33</v>
      </c>
      <c r="F14" s="32">
        <v>1200</v>
      </c>
    </row>
    <row r="15" spans="1:11" s="22" customFormat="1" ht="16" customHeight="1" x14ac:dyDescent="0.15">
      <c r="B15" s="52" t="s">
        <v>191</v>
      </c>
      <c r="C15" s="30">
        <v>4512755</v>
      </c>
      <c r="D15" s="31" t="s">
        <v>116</v>
      </c>
      <c r="E15" s="31" t="s">
        <v>117</v>
      </c>
      <c r="F15" s="32">
        <v>903</v>
      </c>
    </row>
    <row r="16" spans="1:11" s="22" customFormat="1" ht="16" customHeight="1" x14ac:dyDescent="0.15">
      <c r="B16" s="52" t="s">
        <v>192</v>
      </c>
      <c r="C16" s="33">
        <v>188870</v>
      </c>
      <c r="D16" s="34" t="s">
        <v>112</v>
      </c>
      <c r="E16" s="34" t="s">
        <v>155</v>
      </c>
      <c r="F16" s="32">
        <v>737</v>
      </c>
    </row>
    <row r="17" spans="2:6" s="22" customFormat="1" ht="16" customHeight="1" x14ac:dyDescent="0.15">
      <c r="B17" s="52" t="s">
        <v>193</v>
      </c>
      <c r="C17" s="53">
        <v>4528293</v>
      </c>
      <c r="D17" s="31" t="s">
        <v>119</v>
      </c>
      <c r="E17" s="31" t="s">
        <v>48</v>
      </c>
      <c r="F17" s="32">
        <v>500</v>
      </c>
    </row>
    <row r="18" spans="2:6" s="22" customFormat="1" ht="16" customHeight="1" x14ac:dyDescent="0.15">
      <c r="B18" s="52" t="s">
        <v>194</v>
      </c>
      <c r="C18" s="53">
        <v>4529955</v>
      </c>
      <c r="D18" s="31" t="s">
        <v>118</v>
      </c>
      <c r="E18" s="31" t="s">
        <v>48</v>
      </c>
      <c r="F18" s="32">
        <v>500</v>
      </c>
    </row>
    <row r="19" spans="2:6" s="22" customFormat="1" ht="16" customHeight="1" thickBot="1" x14ac:dyDescent="0.2">
      <c r="B19" s="52" t="s">
        <v>195</v>
      </c>
      <c r="C19" s="54">
        <v>4113188</v>
      </c>
      <c r="D19" s="42" t="s">
        <v>159</v>
      </c>
      <c r="E19" s="42" t="s">
        <v>91</v>
      </c>
      <c r="F19" s="39">
        <v>500</v>
      </c>
    </row>
    <row r="20" spans="2:6" s="22" customFormat="1" ht="16" customHeight="1" x14ac:dyDescent="0.15">
      <c r="C20" s="55"/>
      <c r="D20" s="55"/>
      <c r="E20" s="55"/>
      <c r="F20" s="29"/>
    </row>
    <row r="21" spans="2:6" s="22" customFormat="1" ht="16" customHeight="1" x14ac:dyDescent="0.15">
      <c r="C21" s="55"/>
      <c r="D21" s="55"/>
      <c r="E21" s="55"/>
      <c r="F21" s="29"/>
    </row>
    <row r="22" spans="2:6" s="22" customFormat="1" ht="16" customHeight="1" thickBot="1" x14ac:dyDescent="0.2"/>
    <row r="23" spans="2:6" s="22" customFormat="1" ht="16" customHeight="1" thickBot="1" x14ac:dyDescent="0.2">
      <c r="C23" s="107" t="s">
        <v>140</v>
      </c>
      <c r="D23" s="110"/>
      <c r="E23" s="110"/>
      <c r="F23" s="111"/>
    </row>
    <row r="24" spans="2:6" s="22" customFormat="1" ht="16" customHeight="1" x14ac:dyDescent="0.15">
      <c r="B24" s="52" t="s">
        <v>188</v>
      </c>
      <c r="C24" s="25">
        <v>284913</v>
      </c>
      <c r="D24" s="26" t="s">
        <v>160</v>
      </c>
      <c r="E24" s="26" t="s">
        <v>85</v>
      </c>
      <c r="F24" s="28">
        <v>1030</v>
      </c>
    </row>
    <row r="25" spans="2:6" s="22" customFormat="1" ht="16" customHeight="1" x14ac:dyDescent="0.15">
      <c r="B25" s="52" t="s">
        <v>189</v>
      </c>
      <c r="C25" s="30">
        <v>289288</v>
      </c>
      <c r="D25" s="31" t="s">
        <v>122</v>
      </c>
      <c r="E25" s="31" t="s">
        <v>1</v>
      </c>
      <c r="F25" s="32">
        <v>1195</v>
      </c>
    </row>
    <row r="26" spans="2:6" s="22" customFormat="1" ht="16" customHeight="1" x14ac:dyDescent="0.15">
      <c r="B26" s="52" t="s">
        <v>190</v>
      </c>
      <c r="C26" s="30">
        <v>3712551</v>
      </c>
      <c r="D26" s="31" t="s">
        <v>124</v>
      </c>
      <c r="E26" s="31" t="s">
        <v>69</v>
      </c>
      <c r="F26" s="32">
        <v>1016</v>
      </c>
    </row>
    <row r="27" spans="2:6" s="22" customFormat="1" ht="16" customHeight="1" x14ac:dyDescent="0.15">
      <c r="B27" s="52" t="s">
        <v>191</v>
      </c>
      <c r="C27" s="30">
        <v>18825</v>
      </c>
      <c r="D27" s="31" t="s">
        <v>113</v>
      </c>
      <c r="E27" s="31" t="s">
        <v>156</v>
      </c>
      <c r="F27" s="32">
        <v>740</v>
      </c>
    </row>
    <row r="28" spans="2:6" s="22" customFormat="1" ht="16" customHeight="1" x14ac:dyDescent="0.15">
      <c r="B28" s="52" t="s">
        <v>192</v>
      </c>
      <c r="C28" s="30">
        <v>37329</v>
      </c>
      <c r="D28" s="31" t="s">
        <v>125</v>
      </c>
      <c r="E28" s="31" t="s">
        <v>114</v>
      </c>
      <c r="F28" s="32">
        <v>750</v>
      </c>
    </row>
    <row r="29" spans="2:6" s="22" customFormat="1" ht="16" customHeight="1" thickBot="1" x14ac:dyDescent="0.2">
      <c r="B29" s="52" t="s">
        <v>193</v>
      </c>
      <c r="C29" s="41">
        <v>368083</v>
      </c>
      <c r="D29" s="42" t="s">
        <v>123</v>
      </c>
      <c r="E29" s="42" t="s">
        <v>60</v>
      </c>
      <c r="F29" s="39">
        <v>500</v>
      </c>
    </row>
    <row r="30" spans="2:6" s="22" customFormat="1" ht="16" customHeight="1" x14ac:dyDescent="0.15">
      <c r="C30" s="55"/>
      <c r="D30" s="55"/>
      <c r="E30" s="55"/>
      <c r="F30" s="29"/>
    </row>
    <row r="31" spans="2:6" s="22" customFormat="1" ht="16" customHeight="1" x14ac:dyDescent="0.15">
      <c r="C31" s="56"/>
      <c r="D31" s="57"/>
      <c r="E31" s="57"/>
      <c r="F31" s="56"/>
    </row>
    <row r="32" spans="2:6" s="22" customFormat="1" ht="16" customHeight="1" thickBot="1" x14ac:dyDescent="0.2"/>
    <row r="33" spans="2:6" s="22" customFormat="1" ht="16" customHeight="1" thickBot="1" x14ac:dyDescent="0.2">
      <c r="C33" s="107" t="s">
        <v>141</v>
      </c>
      <c r="D33" s="108"/>
      <c r="E33" s="108"/>
      <c r="F33" s="109"/>
    </row>
    <row r="34" spans="2:6" s="22" customFormat="1" ht="16" customHeight="1" x14ac:dyDescent="0.15">
      <c r="B34" s="52" t="s">
        <v>188</v>
      </c>
      <c r="C34" s="25">
        <v>285779</v>
      </c>
      <c r="D34" s="26" t="s">
        <v>126</v>
      </c>
      <c r="E34" s="26" t="s">
        <v>1</v>
      </c>
      <c r="F34" s="28">
        <v>1039</v>
      </c>
    </row>
    <row r="35" spans="2:6" s="22" customFormat="1" ht="16" customHeight="1" x14ac:dyDescent="0.15">
      <c r="B35" s="52" t="s">
        <v>189</v>
      </c>
      <c r="C35" s="30">
        <v>37213</v>
      </c>
      <c r="D35" s="31" t="s">
        <v>128</v>
      </c>
      <c r="E35" s="31" t="s">
        <v>67</v>
      </c>
      <c r="F35" s="32">
        <v>817</v>
      </c>
    </row>
    <row r="36" spans="2:6" s="22" customFormat="1" ht="16" customHeight="1" thickBot="1" x14ac:dyDescent="0.2">
      <c r="B36" s="52" t="s">
        <v>190</v>
      </c>
      <c r="C36" s="41">
        <v>3662</v>
      </c>
      <c r="D36" s="42" t="s">
        <v>127</v>
      </c>
      <c r="E36" s="42" t="s">
        <v>3</v>
      </c>
      <c r="F36" s="39">
        <v>866</v>
      </c>
    </row>
    <row r="37" spans="2:6" s="22" customFormat="1" ht="16" customHeight="1" x14ac:dyDescent="0.15">
      <c r="C37" s="55"/>
      <c r="D37" s="55"/>
      <c r="E37" s="55"/>
      <c r="F37" s="29"/>
    </row>
    <row r="38" spans="2:6" s="22" customFormat="1" ht="16" customHeight="1" x14ac:dyDescent="0.15">
      <c r="C38" s="58"/>
      <c r="D38" s="55"/>
      <c r="E38" s="55"/>
      <c r="F38" s="29"/>
    </row>
    <row r="39" spans="2:6" s="22" customFormat="1" ht="16" customHeight="1" thickBot="1" x14ac:dyDescent="0.2"/>
    <row r="40" spans="2:6" s="22" customFormat="1" ht="16" customHeight="1" thickBot="1" x14ac:dyDescent="0.2">
      <c r="C40" s="107" t="s">
        <v>142</v>
      </c>
      <c r="D40" s="108"/>
      <c r="E40" s="108"/>
      <c r="F40" s="109"/>
    </row>
    <row r="41" spans="2:6" s="22" customFormat="1" ht="16" customHeight="1" thickBot="1" x14ac:dyDescent="0.2">
      <c r="B41" s="52" t="s">
        <v>188</v>
      </c>
      <c r="C41" s="59">
        <v>37174</v>
      </c>
      <c r="D41" s="60" t="s">
        <v>129</v>
      </c>
      <c r="E41" s="60" t="s">
        <v>139</v>
      </c>
      <c r="F41" s="61">
        <v>849</v>
      </c>
    </row>
    <row r="42" spans="2:6" s="22" customFormat="1" ht="15" customHeight="1" x14ac:dyDescent="0.15">
      <c r="C42" s="62" t="s">
        <v>143</v>
      </c>
      <c r="D42" s="63" t="s">
        <v>161</v>
      </c>
      <c r="E42" s="64"/>
      <c r="F42" s="65"/>
    </row>
    <row r="43" spans="2:6" s="22" customFormat="1" ht="16" customHeight="1" x14ac:dyDescent="0.15">
      <c r="C43" s="62"/>
      <c r="D43" s="63"/>
      <c r="E43" s="64"/>
      <c r="F43" s="65"/>
    </row>
    <row r="44" spans="2:6" s="22" customFormat="1" ht="16" customHeight="1" x14ac:dyDescent="0.15">
      <c r="C44" s="62"/>
      <c r="D44" s="63"/>
      <c r="E44" s="66"/>
    </row>
    <row r="45" spans="2:6" s="22" customFormat="1" ht="16" customHeight="1" thickBot="1" x14ac:dyDescent="0.2"/>
    <row r="46" spans="2:6" s="22" customFormat="1" ht="16" customHeight="1" thickBot="1" x14ac:dyDescent="0.2">
      <c r="C46" s="107" t="s">
        <v>144</v>
      </c>
      <c r="D46" s="108"/>
      <c r="E46" s="108"/>
      <c r="F46" s="109"/>
    </row>
    <row r="47" spans="2:6" s="22" customFormat="1" ht="16" customHeight="1" thickBot="1" x14ac:dyDescent="0.2">
      <c r="B47" s="52" t="s">
        <v>188</v>
      </c>
      <c r="C47" s="67">
        <v>37239</v>
      </c>
      <c r="D47" s="60" t="s">
        <v>145</v>
      </c>
      <c r="E47" s="60" t="s">
        <v>139</v>
      </c>
      <c r="F47" s="61">
        <v>1018</v>
      </c>
    </row>
    <row r="48" spans="2:6" s="22" customFormat="1" ht="15" customHeight="1" x14ac:dyDescent="0.15">
      <c r="C48" s="62" t="s">
        <v>143</v>
      </c>
      <c r="D48" s="63" t="s">
        <v>146</v>
      </c>
    </row>
    <row r="49" spans="1:1" s="22" customFormat="1" ht="14" x14ac:dyDescent="0.15"/>
    <row r="50" spans="1:1" s="22" customFormat="1" ht="14" x14ac:dyDescent="0.15"/>
    <row r="52" spans="1:1" ht="15" x14ac:dyDescent="0.2">
      <c r="A52"/>
    </row>
    <row r="53" spans="1:1" ht="15" x14ac:dyDescent="0.2">
      <c r="A53"/>
    </row>
    <row r="54" spans="1:1" ht="15" x14ac:dyDescent="0.2">
      <c r="A54"/>
    </row>
    <row r="55" spans="1:1" ht="15" x14ac:dyDescent="0.2">
      <c r="A55"/>
    </row>
    <row r="56" spans="1:1" ht="15" x14ac:dyDescent="0.2">
      <c r="A56"/>
    </row>
    <row r="57" spans="1:1" ht="15" x14ac:dyDescent="0.2">
      <c r="A57"/>
    </row>
    <row r="58" spans="1:1" ht="15" x14ac:dyDescent="0.2">
      <c r="A58"/>
    </row>
    <row r="59" spans="1:1" ht="15" x14ac:dyDescent="0.2">
      <c r="A59"/>
    </row>
    <row r="60" spans="1:1" ht="15" x14ac:dyDescent="0.2">
      <c r="A60"/>
    </row>
    <row r="61" spans="1:1" ht="15" x14ac:dyDescent="0.2">
      <c r="A61"/>
    </row>
    <row r="62" spans="1:1" ht="15" x14ac:dyDescent="0.2">
      <c r="A62"/>
    </row>
    <row r="63" spans="1:1" ht="15" x14ac:dyDescent="0.2">
      <c r="A63"/>
    </row>
    <row r="64" spans="1:1" ht="15" x14ac:dyDescent="0.2">
      <c r="A64"/>
    </row>
    <row r="65" spans="1:1" ht="15" x14ac:dyDescent="0.2">
      <c r="A65"/>
    </row>
    <row r="66" spans="1:1" ht="15" x14ac:dyDescent="0.2">
      <c r="A66"/>
    </row>
    <row r="67" spans="1:1" ht="15" x14ac:dyDescent="0.2">
      <c r="A67"/>
    </row>
    <row r="68" spans="1:1" ht="15" x14ac:dyDescent="0.2">
      <c r="A68"/>
    </row>
    <row r="69" spans="1:1" ht="15" x14ac:dyDescent="0.2">
      <c r="A69"/>
    </row>
    <row r="70" spans="1:1" ht="15" x14ac:dyDescent="0.2">
      <c r="A70"/>
    </row>
    <row r="71" spans="1:1" ht="15" x14ac:dyDescent="0.2">
      <c r="A71"/>
    </row>
    <row r="72" spans="1:1" ht="15" x14ac:dyDescent="0.2">
      <c r="A72"/>
    </row>
    <row r="73" spans="1:1" ht="15" x14ac:dyDescent="0.2">
      <c r="A73"/>
    </row>
    <row r="74" spans="1:1" ht="15" x14ac:dyDescent="0.2">
      <c r="A74"/>
    </row>
    <row r="75" spans="1:1" ht="15" x14ac:dyDescent="0.2">
      <c r="A75"/>
    </row>
    <row r="76" spans="1:1" ht="15" x14ac:dyDescent="0.2">
      <c r="A76"/>
    </row>
    <row r="77" spans="1:1" ht="15" x14ac:dyDescent="0.2">
      <c r="A77"/>
    </row>
    <row r="78" spans="1:1" ht="15" x14ac:dyDescent="0.2">
      <c r="A78"/>
    </row>
    <row r="79" spans="1:1" ht="15" x14ac:dyDescent="0.2">
      <c r="A79"/>
    </row>
    <row r="80" spans="1:1" ht="15" x14ac:dyDescent="0.2">
      <c r="A80"/>
    </row>
    <row r="81" spans="1:1" ht="15" x14ac:dyDescent="0.2">
      <c r="A81"/>
    </row>
    <row r="82" spans="1:1" ht="15" x14ac:dyDescent="0.2">
      <c r="A82"/>
    </row>
    <row r="83" spans="1:1" ht="15" x14ac:dyDescent="0.2">
      <c r="A83"/>
    </row>
    <row r="84" spans="1:1" ht="15" x14ac:dyDescent="0.2">
      <c r="A84"/>
    </row>
    <row r="85" spans="1:1" ht="15" x14ac:dyDescent="0.2">
      <c r="A85"/>
    </row>
    <row r="86" spans="1:1" ht="15" x14ac:dyDescent="0.2">
      <c r="A86"/>
    </row>
    <row r="87" spans="1:1" ht="15" x14ac:dyDescent="0.2">
      <c r="A87"/>
    </row>
    <row r="88" spans="1:1" ht="15" x14ac:dyDescent="0.2">
      <c r="A88"/>
    </row>
    <row r="89" spans="1:1" ht="15" x14ac:dyDescent="0.2">
      <c r="A89"/>
    </row>
    <row r="90" spans="1:1" ht="15" x14ac:dyDescent="0.2">
      <c r="A90"/>
    </row>
  </sheetData>
  <sortState ref="C24:F29">
    <sortCondition descending="1" ref="F24:F29"/>
  </sortState>
  <mergeCells count="8">
    <mergeCell ref="B4:F4"/>
    <mergeCell ref="B5:F5"/>
    <mergeCell ref="B8:F8"/>
    <mergeCell ref="C40:F40"/>
    <mergeCell ref="C46:F46"/>
    <mergeCell ref="C23:F23"/>
    <mergeCell ref="C33:F33"/>
    <mergeCell ref="C11:F11"/>
  </mergeCells>
  <printOptions horizontalCentered="1"/>
  <pageMargins left="0.23622047244094491" right="0.23622047244094491" top="0.15748031496062992" bottom="0.35433070866141736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8"/>
  <sheetViews>
    <sheetView zoomScaleNormal="100" workbookViewId="0">
      <selection activeCell="J25" sqref="J25"/>
    </sheetView>
  </sheetViews>
  <sheetFormatPr baseColWidth="10" defaultColWidth="11.5" defaultRowHeight="15" x14ac:dyDescent="0.15"/>
  <cols>
    <col min="1" max="1" width="4.6640625" style="13" customWidth="1"/>
    <col min="2" max="2" width="26.33203125" style="4" customWidth="1"/>
    <col min="3" max="3" width="35.83203125" style="4" bestFit="1" customWidth="1"/>
    <col min="4" max="4" width="6.6640625" style="4" customWidth="1"/>
    <col min="5" max="5" width="33.1640625" style="4" bestFit="1" customWidth="1"/>
    <col min="6" max="6" width="41" style="4" bestFit="1" customWidth="1"/>
    <col min="7" max="7" width="6.6640625" style="4" customWidth="1"/>
    <col min="8" max="8" width="7.83203125" style="4" customWidth="1"/>
    <col min="9" max="16384" width="11.5" style="4"/>
  </cols>
  <sheetData>
    <row r="1" spans="1:9" ht="16" x14ac:dyDescent="0.2">
      <c r="B1" s="8" t="s">
        <v>157</v>
      </c>
      <c r="E1" s="3"/>
      <c r="F1" s="3"/>
      <c r="G1" s="3"/>
      <c r="H1" s="14" t="s">
        <v>151</v>
      </c>
    </row>
    <row r="2" spans="1:9" ht="19" x14ac:dyDescent="0.25">
      <c r="B2" s="15"/>
      <c r="C2" s="15"/>
      <c r="D2" s="15"/>
      <c r="E2" s="15"/>
      <c r="F2" s="15"/>
      <c r="G2" s="15"/>
      <c r="H2" s="15"/>
      <c r="I2" s="15"/>
    </row>
    <row r="3" spans="1:9" ht="19" x14ac:dyDescent="0.25">
      <c r="B3" s="98" t="s">
        <v>130</v>
      </c>
      <c r="C3" s="98"/>
      <c r="D3" s="98"/>
      <c r="E3" s="98"/>
      <c r="F3" s="98"/>
      <c r="G3" s="98"/>
      <c r="H3" s="98"/>
      <c r="I3" s="15"/>
    </row>
    <row r="4" spans="1:9" ht="18.75" customHeight="1" x14ac:dyDescent="0.25">
      <c r="B4" s="98" t="str">
        <f>'18-19 Résultats_Dames'!$B$5</f>
        <v>FONTAINE LA GUYON (28)  -  Samedi 12 janvier 2019</v>
      </c>
      <c r="C4" s="98"/>
      <c r="D4" s="98"/>
      <c r="E4" s="98"/>
      <c r="F4" s="98"/>
      <c r="G4" s="98"/>
      <c r="H4" s="98"/>
      <c r="I4" s="15"/>
    </row>
    <row r="5" spans="1:9" ht="6.75" customHeight="1" x14ac:dyDescent="0.15">
      <c r="B5" s="3"/>
      <c r="C5" s="3"/>
      <c r="D5" s="3"/>
      <c r="E5" s="3"/>
      <c r="F5" s="3"/>
      <c r="G5" s="3"/>
      <c r="H5" s="3"/>
      <c r="I5" s="2"/>
    </row>
    <row r="6" spans="1:9" ht="19" x14ac:dyDescent="0.25">
      <c r="B6" s="112" t="s">
        <v>196</v>
      </c>
      <c r="C6" s="112"/>
      <c r="D6" s="112"/>
      <c r="E6" s="112"/>
      <c r="F6" s="112"/>
      <c r="G6" s="112"/>
      <c r="H6" s="112"/>
      <c r="I6" s="16"/>
    </row>
    <row r="7" spans="1:9" ht="61.5" customHeight="1" x14ac:dyDescent="0.25">
      <c r="B7" s="17"/>
      <c r="C7" s="17"/>
      <c r="D7" s="17"/>
      <c r="E7" s="17"/>
      <c r="F7" s="17"/>
      <c r="G7" s="17"/>
      <c r="H7" s="17"/>
      <c r="I7" s="17"/>
    </row>
    <row r="8" spans="1:9" ht="6.75" customHeight="1" thickBot="1" x14ac:dyDescent="0.2">
      <c r="B8" s="3"/>
      <c r="C8" s="3"/>
      <c r="D8" s="3"/>
      <c r="E8" s="3"/>
      <c r="F8" s="3"/>
      <c r="G8" s="3"/>
      <c r="H8" s="3"/>
      <c r="I8" s="2"/>
    </row>
    <row r="9" spans="1:9" s="12" customFormat="1" ht="20" customHeight="1" thickBot="1" x14ac:dyDescent="0.2">
      <c r="A9" s="19"/>
      <c r="B9" s="113" t="s">
        <v>162</v>
      </c>
      <c r="C9" s="114"/>
      <c r="D9" s="114"/>
      <c r="E9" s="114"/>
      <c r="F9" s="114"/>
      <c r="G9" s="114"/>
      <c r="H9" s="115"/>
      <c r="I9" s="20"/>
    </row>
    <row r="10" spans="1:9" s="12" customFormat="1" ht="20" customHeight="1" thickBot="1" x14ac:dyDescent="0.25">
      <c r="A10" s="19"/>
      <c r="B10" s="116" t="s">
        <v>163</v>
      </c>
      <c r="C10" s="117"/>
      <c r="D10" s="118"/>
      <c r="E10" s="116" t="s">
        <v>164</v>
      </c>
      <c r="F10" s="117"/>
      <c r="G10" s="118"/>
      <c r="H10" s="18" t="s">
        <v>165</v>
      </c>
    </row>
    <row r="11" spans="1:9" s="74" customFormat="1" ht="20" customHeight="1" x14ac:dyDescent="0.15">
      <c r="A11" s="89" t="s">
        <v>197</v>
      </c>
      <c r="B11" s="25" t="s">
        <v>10</v>
      </c>
      <c r="C11" s="26" t="s">
        <v>9</v>
      </c>
      <c r="D11" s="28">
        <v>1955</v>
      </c>
      <c r="E11" s="34" t="s">
        <v>8</v>
      </c>
      <c r="F11" s="34" t="s">
        <v>9</v>
      </c>
      <c r="G11" s="68">
        <v>2156</v>
      </c>
      <c r="H11" s="90">
        <f t="shared" ref="H11:H24" si="0">D11+G11</f>
        <v>4111</v>
      </c>
    </row>
    <row r="12" spans="1:9" s="74" customFormat="1" ht="20" customHeight="1" x14ac:dyDescent="0.15">
      <c r="A12" s="89" t="s">
        <v>189</v>
      </c>
      <c r="B12" s="30" t="s">
        <v>17</v>
      </c>
      <c r="C12" s="31" t="s">
        <v>1</v>
      </c>
      <c r="D12" s="32">
        <v>1660</v>
      </c>
      <c r="E12" s="34" t="s">
        <v>176</v>
      </c>
      <c r="F12" s="34" t="s">
        <v>1</v>
      </c>
      <c r="G12" s="68">
        <v>2042</v>
      </c>
      <c r="H12" s="90">
        <f t="shared" si="0"/>
        <v>3702</v>
      </c>
    </row>
    <row r="13" spans="1:9" s="74" customFormat="1" ht="20" customHeight="1" x14ac:dyDescent="0.15">
      <c r="A13" s="89" t="s">
        <v>190</v>
      </c>
      <c r="B13" s="30" t="s">
        <v>25</v>
      </c>
      <c r="C13" s="31" t="s">
        <v>26</v>
      </c>
      <c r="D13" s="32">
        <v>1334</v>
      </c>
      <c r="E13" s="34" t="s">
        <v>41</v>
      </c>
      <c r="F13" s="34" t="s">
        <v>42</v>
      </c>
      <c r="G13" s="68">
        <v>2014</v>
      </c>
      <c r="H13" s="90">
        <f t="shared" si="0"/>
        <v>3348</v>
      </c>
    </row>
    <row r="14" spans="1:9" s="74" customFormat="1" ht="20" customHeight="1" x14ac:dyDescent="0.15">
      <c r="A14" s="89" t="s">
        <v>209</v>
      </c>
      <c r="B14" s="30" t="s">
        <v>43</v>
      </c>
      <c r="C14" s="31" t="s">
        <v>9</v>
      </c>
      <c r="D14" s="32">
        <v>1541</v>
      </c>
      <c r="E14" s="34" t="s">
        <v>15</v>
      </c>
      <c r="F14" s="34" t="s">
        <v>9</v>
      </c>
      <c r="G14" s="68">
        <v>1577</v>
      </c>
      <c r="H14" s="90">
        <f t="shared" si="0"/>
        <v>3118</v>
      </c>
    </row>
    <row r="15" spans="1:9" s="74" customFormat="1" ht="20" customHeight="1" x14ac:dyDescent="0.15">
      <c r="A15" s="89" t="s">
        <v>192</v>
      </c>
      <c r="B15" s="30" t="s">
        <v>170</v>
      </c>
      <c r="C15" s="31" t="s">
        <v>171</v>
      </c>
      <c r="D15" s="32">
        <v>1828</v>
      </c>
      <c r="E15" s="34" t="s">
        <v>173</v>
      </c>
      <c r="F15" s="34" t="s">
        <v>171</v>
      </c>
      <c r="G15" s="68">
        <v>1849</v>
      </c>
      <c r="H15" s="90">
        <f t="shared" si="0"/>
        <v>3677</v>
      </c>
    </row>
    <row r="16" spans="1:9" s="74" customFormat="1" ht="20" customHeight="1" x14ac:dyDescent="0.15">
      <c r="A16" s="89" t="s">
        <v>209</v>
      </c>
      <c r="B16" s="30" t="s">
        <v>13</v>
      </c>
      <c r="C16" s="31" t="s">
        <v>14</v>
      </c>
      <c r="D16" s="32">
        <v>1548</v>
      </c>
      <c r="E16" s="34" t="s">
        <v>11</v>
      </c>
      <c r="F16" s="34" t="s">
        <v>12</v>
      </c>
      <c r="G16" s="68">
        <v>1623</v>
      </c>
      <c r="H16" s="90">
        <f t="shared" si="0"/>
        <v>3171</v>
      </c>
    </row>
    <row r="17" spans="1:8" s="74" customFormat="1" ht="20" customHeight="1" x14ac:dyDescent="0.15">
      <c r="A17" s="89" t="s">
        <v>209</v>
      </c>
      <c r="B17" s="30" t="s">
        <v>20</v>
      </c>
      <c r="C17" s="31" t="s">
        <v>171</v>
      </c>
      <c r="D17" s="32">
        <v>1553</v>
      </c>
      <c r="E17" s="34" t="s">
        <v>27</v>
      </c>
      <c r="F17" s="34" t="s">
        <v>28</v>
      </c>
      <c r="G17" s="68">
        <v>1325</v>
      </c>
      <c r="H17" s="90">
        <f t="shared" si="0"/>
        <v>2878</v>
      </c>
    </row>
    <row r="18" spans="1:8" s="74" customFormat="1" ht="20" customHeight="1" x14ac:dyDescent="0.15">
      <c r="A18" s="89" t="s">
        <v>209</v>
      </c>
      <c r="B18" s="30" t="s">
        <v>53</v>
      </c>
      <c r="C18" s="31" t="s">
        <v>172</v>
      </c>
      <c r="D18" s="32">
        <v>1567</v>
      </c>
      <c r="E18" s="34" t="s">
        <v>21</v>
      </c>
      <c r="F18" s="34" t="s">
        <v>172</v>
      </c>
      <c r="G18" s="68">
        <v>1289</v>
      </c>
      <c r="H18" s="90">
        <f t="shared" si="0"/>
        <v>2856</v>
      </c>
    </row>
    <row r="19" spans="1:8" s="22" customFormat="1" ht="20" customHeight="1" x14ac:dyDescent="0.15">
      <c r="A19" s="89" t="s">
        <v>198</v>
      </c>
      <c r="B19" s="30" t="s">
        <v>45</v>
      </c>
      <c r="C19" s="31" t="s">
        <v>46</v>
      </c>
      <c r="D19" s="32">
        <v>1401</v>
      </c>
      <c r="E19" s="34" t="s">
        <v>115</v>
      </c>
      <c r="F19" s="34" t="s">
        <v>46</v>
      </c>
      <c r="G19" s="68">
        <v>1574</v>
      </c>
      <c r="H19" s="69">
        <f t="shared" si="0"/>
        <v>2975</v>
      </c>
    </row>
    <row r="20" spans="1:8" s="22" customFormat="1" ht="20" customHeight="1" x14ac:dyDescent="0.15">
      <c r="A20" s="89" t="s">
        <v>209</v>
      </c>
      <c r="B20" s="30" t="s">
        <v>51</v>
      </c>
      <c r="C20" s="31" t="s">
        <v>174</v>
      </c>
      <c r="D20" s="32">
        <v>1404</v>
      </c>
      <c r="E20" s="34" t="s">
        <v>49</v>
      </c>
      <c r="F20" s="34" t="s">
        <v>175</v>
      </c>
      <c r="G20" s="68">
        <v>1541</v>
      </c>
      <c r="H20" s="69">
        <f t="shared" si="0"/>
        <v>2945</v>
      </c>
    </row>
    <row r="21" spans="1:8" s="22" customFormat="1" ht="20" customHeight="1" x14ac:dyDescent="0.15">
      <c r="A21" s="89" t="s">
        <v>209</v>
      </c>
      <c r="B21" s="30" t="s">
        <v>178</v>
      </c>
      <c r="C21" s="31" t="s">
        <v>147</v>
      </c>
      <c r="D21" s="32">
        <v>1550</v>
      </c>
      <c r="E21" s="34" t="s">
        <v>0</v>
      </c>
      <c r="F21" s="34" t="s">
        <v>147</v>
      </c>
      <c r="G21" s="68">
        <v>1065</v>
      </c>
      <c r="H21" s="69">
        <f t="shared" si="0"/>
        <v>2615</v>
      </c>
    </row>
    <row r="22" spans="1:8" s="22" customFormat="1" ht="20" customHeight="1" x14ac:dyDescent="0.15">
      <c r="A22" s="89" t="s">
        <v>209</v>
      </c>
      <c r="B22" s="30" t="s">
        <v>179</v>
      </c>
      <c r="C22" s="31" t="s">
        <v>180</v>
      </c>
      <c r="D22" s="32">
        <v>1281</v>
      </c>
      <c r="E22" s="34" t="s">
        <v>58</v>
      </c>
      <c r="F22" s="31" t="s">
        <v>153</v>
      </c>
      <c r="G22" s="68">
        <v>1291</v>
      </c>
      <c r="H22" s="69">
        <f t="shared" si="0"/>
        <v>2572</v>
      </c>
    </row>
    <row r="23" spans="1:8" s="22" customFormat="1" ht="20" customHeight="1" x14ac:dyDescent="0.15">
      <c r="A23" s="89" t="s">
        <v>209</v>
      </c>
      <c r="B23" s="30" t="s">
        <v>54</v>
      </c>
      <c r="C23" s="31" t="s">
        <v>171</v>
      </c>
      <c r="D23" s="32">
        <v>1238</v>
      </c>
      <c r="E23" s="31" t="s">
        <v>29</v>
      </c>
      <c r="F23" s="31" t="s">
        <v>9</v>
      </c>
      <c r="G23" s="32">
        <v>1306</v>
      </c>
      <c r="H23" s="70">
        <f t="shared" si="0"/>
        <v>2544</v>
      </c>
    </row>
    <row r="24" spans="1:8" s="22" customFormat="1" ht="20" customHeight="1" thickBot="1" x14ac:dyDescent="0.2">
      <c r="A24" s="89" t="s">
        <v>209</v>
      </c>
      <c r="B24" s="41" t="s">
        <v>6</v>
      </c>
      <c r="C24" s="42" t="s">
        <v>177</v>
      </c>
      <c r="D24" s="39">
        <v>1838</v>
      </c>
      <c r="E24" s="38" t="s">
        <v>159</v>
      </c>
      <c r="F24" s="38" t="s">
        <v>177</v>
      </c>
      <c r="G24" s="71">
        <v>500</v>
      </c>
      <c r="H24" s="72">
        <f t="shared" si="0"/>
        <v>2338</v>
      </c>
    </row>
    <row r="25" spans="1:8" s="22" customFormat="1" ht="14" x14ac:dyDescent="0.15">
      <c r="A25" s="19"/>
      <c r="B25" s="64"/>
      <c r="C25" s="64"/>
      <c r="D25" s="64"/>
      <c r="E25" s="64"/>
      <c r="F25" s="64"/>
      <c r="G25" s="64"/>
    </row>
    <row r="26" spans="1:8" s="22" customFormat="1" ht="14" x14ac:dyDescent="0.15">
      <c r="A26" s="19"/>
      <c r="B26" s="64"/>
      <c r="C26" s="64"/>
      <c r="D26" s="64"/>
      <c r="E26" s="64"/>
      <c r="F26" s="64"/>
      <c r="G26" s="64"/>
    </row>
    <row r="27" spans="1:8" s="22" customFormat="1" ht="14" x14ac:dyDescent="0.15">
      <c r="A27" s="19"/>
      <c r="B27" s="64"/>
      <c r="C27" s="64"/>
      <c r="D27" s="64"/>
      <c r="E27" s="64"/>
      <c r="F27" s="64"/>
      <c r="G27" s="64"/>
    </row>
    <row r="28" spans="1:8" s="22" customFormat="1" thickBot="1" x14ac:dyDescent="0.2">
      <c r="A28" s="19"/>
      <c r="B28" s="64"/>
      <c r="C28" s="64"/>
      <c r="D28" s="64"/>
      <c r="E28" s="64"/>
      <c r="F28" s="64"/>
      <c r="G28" s="64"/>
    </row>
    <row r="29" spans="1:8" s="12" customFormat="1" ht="20" customHeight="1" thickBot="1" x14ac:dyDescent="0.2">
      <c r="A29" s="19"/>
      <c r="B29" s="113" t="s">
        <v>166</v>
      </c>
      <c r="C29" s="114"/>
      <c r="D29" s="114"/>
      <c r="E29" s="114"/>
      <c r="F29" s="114"/>
      <c r="G29" s="114"/>
      <c r="H29" s="115"/>
    </row>
    <row r="30" spans="1:8" s="12" customFormat="1" ht="20" customHeight="1" thickBot="1" x14ac:dyDescent="0.25">
      <c r="A30" s="19"/>
      <c r="B30" s="116" t="s">
        <v>163</v>
      </c>
      <c r="C30" s="117"/>
      <c r="D30" s="118"/>
      <c r="E30" s="116" t="s">
        <v>164</v>
      </c>
      <c r="F30" s="117"/>
      <c r="G30" s="118"/>
      <c r="H30" s="18" t="s">
        <v>165</v>
      </c>
    </row>
    <row r="31" spans="1:8" s="74" customFormat="1" ht="20" customHeight="1" x14ac:dyDescent="0.15">
      <c r="A31" s="73" t="s">
        <v>197</v>
      </c>
      <c r="B31" s="25" t="s">
        <v>74</v>
      </c>
      <c r="C31" s="26" t="s">
        <v>12</v>
      </c>
      <c r="D31" s="28">
        <v>1503</v>
      </c>
      <c r="E31" s="26" t="s">
        <v>63</v>
      </c>
      <c r="F31" s="26" t="s">
        <v>153</v>
      </c>
      <c r="G31" s="28">
        <v>1616</v>
      </c>
      <c r="H31" s="93">
        <f t="shared" ref="H31:H38" si="1">D31+G31</f>
        <v>3119</v>
      </c>
    </row>
    <row r="32" spans="1:8" s="74" customFormat="1" ht="20" customHeight="1" x14ac:dyDescent="0.15">
      <c r="A32" s="73" t="s">
        <v>189</v>
      </c>
      <c r="B32" s="30" t="s">
        <v>105</v>
      </c>
      <c r="C32" s="31" t="s">
        <v>184</v>
      </c>
      <c r="D32" s="32">
        <v>1154</v>
      </c>
      <c r="E32" s="31" t="s">
        <v>81</v>
      </c>
      <c r="F32" s="31" t="s">
        <v>184</v>
      </c>
      <c r="G32" s="32">
        <v>1367</v>
      </c>
      <c r="H32" s="90">
        <f t="shared" si="1"/>
        <v>2521</v>
      </c>
    </row>
    <row r="33" spans="1:8" s="74" customFormat="1" ht="20" customHeight="1" x14ac:dyDescent="0.15">
      <c r="A33" s="73" t="s">
        <v>190</v>
      </c>
      <c r="B33" s="30" t="s">
        <v>82</v>
      </c>
      <c r="C33" s="31" t="s">
        <v>181</v>
      </c>
      <c r="D33" s="32">
        <v>1213</v>
      </c>
      <c r="E33" s="31" t="s">
        <v>84</v>
      </c>
      <c r="F33" s="31" t="s">
        <v>182</v>
      </c>
      <c r="G33" s="32">
        <v>991</v>
      </c>
      <c r="H33" s="90">
        <f t="shared" si="1"/>
        <v>2204</v>
      </c>
    </row>
    <row r="34" spans="1:8" s="74" customFormat="1" ht="20" customHeight="1" x14ac:dyDescent="0.15">
      <c r="A34" s="73" t="s">
        <v>209</v>
      </c>
      <c r="B34" s="30" t="s">
        <v>126</v>
      </c>
      <c r="C34" s="31" t="s">
        <v>1</v>
      </c>
      <c r="D34" s="32">
        <v>1039</v>
      </c>
      <c r="E34" s="31" t="s">
        <v>80</v>
      </c>
      <c r="F34" s="31" t="s">
        <v>183</v>
      </c>
      <c r="G34" s="32">
        <v>965</v>
      </c>
      <c r="H34" s="90">
        <f t="shared" si="1"/>
        <v>2004</v>
      </c>
    </row>
    <row r="35" spans="1:8" s="22" customFormat="1" ht="20" customHeight="1" x14ac:dyDescent="0.15">
      <c r="A35" s="19" t="s">
        <v>192</v>
      </c>
      <c r="B35" s="30" t="s">
        <v>76</v>
      </c>
      <c r="C35" s="31" t="s">
        <v>28</v>
      </c>
      <c r="D35" s="32">
        <v>1225</v>
      </c>
      <c r="E35" s="31" t="s">
        <v>97</v>
      </c>
      <c r="F35" s="31" t="s">
        <v>28</v>
      </c>
      <c r="G35" s="32">
        <v>868</v>
      </c>
      <c r="H35" s="69">
        <f t="shared" si="1"/>
        <v>2093</v>
      </c>
    </row>
    <row r="36" spans="1:8" s="22" customFormat="1" ht="20" customHeight="1" x14ac:dyDescent="0.15">
      <c r="A36" s="19" t="s">
        <v>209</v>
      </c>
      <c r="B36" s="30" t="s">
        <v>98</v>
      </c>
      <c r="C36" s="31" t="s">
        <v>26</v>
      </c>
      <c r="D36" s="32">
        <v>754</v>
      </c>
      <c r="E36" s="31" t="s">
        <v>93</v>
      </c>
      <c r="F36" s="31" t="s">
        <v>26</v>
      </c>
      <c r="G36" s="32">
        <v>981</v>
      </c>
      <c r="H36" s="69">
        <f t="shared" si="1"/>
        <v>1735</v>
      </c>
    </row>
    <row r="37" spans="1:8" s="74" customFormat="1" ht="20" customHeight="1" x14ac:dyDescent="0.15">
      <c r="A37" s="73" t="s">
        <v>209</v>
      </c>
      <c r="B37" s="92" t="s">
        <v>86</v>
      </c>
      <c r="C37" s="47" t="s">
        <v>171</v>
      </c>
      <c r="D37" s="32">
        <v>694</v>
      </c>
      <c r="E37" s="31" t="s">
        <v>92</v>
      </c>
      <c r="F37" s="31" t="s">
        <v>42</v>
      </c>
      <c r="G37" s="32">
        <v>1038</v>
      </c>
      <c r="H37" s="69">
        <f t="shared" si="1"/>
        <v>1732</v>
      </c>
    </row>
    <row r="38" spans="1:8" s="74" customFormat="1" ht="20" customHeight="1" thickBot="1" x14ac:dyDescent="0.2">
      <c r="A38" s="73" t="s">
        <v>209</v>
      </c>
      <c r="B38" s="41" t="s">
        <v>90</v>
      </c>
      <c r="C38" s="42" t="s">
        <v>177</v>
      </c>
      <c r="D38" s="39">
        <v>601</v>
      </c>
      <c r="E38" s="42" t="s">
        <v>88</v>
      </c>
      <c r="F38" s="42" t="s">
        <v>89</v>
      </c>
      <c r="G38" s="39">
        <v>1128</v>
      </c>
      <c r="H38" s="72">
        <f t="shared" si="1"/>
        <v>1729</v>
      </c>
    </row>
    <row r="39" spans="1:8" s="22" customFormat="1" ht="14" x14ac:dyDescent="0.15">
      <c r="A39" s="19"/>
    </row>
    <row r="40" spans="1:8" s="22" customFormat="1" ht="14" x14ac:dyDescent="0.15">
      <c r="A40" s="19"/>
    </row>
    <row r="41" spans="1:8" s="22" customFormat="1" ht="14" x14ac:dyDescent="0.15">
      <c r="A41" s="19"/>
    </row>
    <row r="42" spans="1:8" s="22" customFormat="1" thickBot="1" x14ac:dyDescent="0.2">
      <c r="A42" s="19"/>
    </row>
    <row r="43" spans="1:8" s="12" customFormat="1" ht="20" customHeight="1" thickBot="1" x14ac:dyDescent="0.2">
      <c r="A43" s="19"/>
      <c r="B43" s="113" t="s">
        <v>167</v>
      </c>
      <c r="C43" s="114"/>
      <c r="D43" s="114"/>
      <c r="E43" s="114"/>
      <c r="F43" s="114"/>
      <c r="G43" s="114"/>
      <c r="H43" s="115"/>
    </row>
    <row r="44" spans="1:8" s="12" customFormat="1" ht="20" customHeight="1" thickBot="1" x14ac:dyDescent="0.25">
      <c r="A44" s="21"/>
      <c r="B44" s="116" t="s">
        <v>168</v>
      </c>
      <c r="C44" s="117"/>
      <c r="D44" s="118"/>
      <c r="E44" s="116" t="s">
        <v>169</v>
      </c>
      <c r="F44" s="117"/>
      <c r="G44" s="118"/>
      <c r="H44" s="18" t="s">
        <v>165</v>
      </c>
    </row>
    <row r="45" spans="1:8" s="22" customFormat="1" ht="20" customHeight="1" x14ac:dyDescent="0.15">
      <c r="A45" s="73" t="s">
        <v>197</v>
      </c>
      <c r="B45" s="75" t="s">
        <v>122</v>
      </c>
      <c r="C45" s="76" t="s">
        <v>1</v>
      </c>
      <c r="D45" s="77">
        <v>1195</v>
      </c>
      <c r="E45" s="78" t="s">
        <v>116</v>
      </c>
      <c r="F45" s="78" t="s">
        <v>117</v>
      </c>
      <c r="G45" s="79">
        <v>903</v>
      </c>
      <c r="H45" s="69">
        <f>D45+G45</f>
        <v>2098</v>
      </c>
    </row>
    <row r="46" spans="1:8" s="22" customFormat="1" ht="20" customHeight="1" x14ac:dyDescent="0.15">
      <c r="A46" s="73" t="s">
        <v>189</v>
      </c>
      <c r="B46" s="91" t="s">
        <v>120</v>
      </c>
      <c r="C46" s="80" t="s">
        <v>174</v>
      </c>
      <c r="D46" s="81">
        <v>1200</v>
      </c>
      <c r="E46" s="80" t="s">
        <v>121</v>
      </c>
      <c r="F46" s="80" t="s">
        <v>34</v>
      </c>
      <c r="G46" s="81">
        <v>874</v>
      </c>
      <c r="H46" s="69">
        <f>D46+G46</f>
        <v>2074</v>
      </c>
    </row>
    <row r="47" spans="1:8" s="22" customFormat="1" ht="20" customHeight="1" thickBot="1" x14ac:dyDescent="0.2">
      <c r="A47" s="73" t="s">
        <v>190</v>
      </c>
      <c r="B47" s="82" t="s">
        <v>124</v>
      </c>
      <c r="C47" s="83" t="s">
        <v>185</v>
      </c>
      <c r="D47" s="84">
        <v>1016</v>
      </c>
      <c r="E47" s="83" t="s">
        <v>125</v>
      </c>
      <c r="F47" s="85" t="s">
        <v>186</v>
      </c>
      <c r="G47" s="84">
        <v>750</v>
      </c>
      <c r="H47" s="69">
        <f>D47+G47</f>
        <v>1766</v>
      </c>
    </row>
    <row r="48" spans="1:8" s="22" customFormat="1" ht="20" customHeight="1" x14ac:dyDescent="0.15">
      <c r="A48" s="19"/>
      <c r="B48" s="86"/>
      <c r="C48" s="86"/>
      <c r="D48" s="87"/>
      <c r="E48" s="86"/>
      <c r="F48" s="86"/>
      <c r="G48" s="87"/>
      <c r="H48" s="88"/>
    </row>
  </sheetData>
  <sortState ref="B31:H38">
    <sortCondition descending="1" ref="H31:H38"/>
  </sortState>
  <mergeCells count="12">
    <mergeCell ref="B3:H3"/>
    <mergeCell ref="B4:H4"/>
    <mergeCell ref="B6:H6"/>
    <mergeCell ref="B43:H43"/>
    <mergeCell ref="B44:D44"/>
    <mergeCell ref="E44:G44"/>
    <mergeCell ref="B9:H9"/>
    <mergeCell ref="B10:D10"/>
    <mergeCell ref="E10:G10"/>
    <mergeCell ref="B29:H29"/>
    <mergeCell ref="B30:D30"/>
    <mergeCell ref="E30:G30"/>
  </mergeCells>
  <printOptions horizontalCentered="1"/>
  <pageMargins left="0.23622047244094491" right="0.23622047244094491" top="0.74803149606299213" bottom="0.35433070866141736" header="0.31496062992125984" footer="0.31496062992125984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18-19 Résultats Messieurs</vt:lpstr>
      <vt:lpstr>18-19 Résultats_Dames</vt:lpstr>
      <vt:lpstr>18-19 Résultats_Doubles</vt:lpstr>
      <vt:lpstr>'18-19 Résultats_Dames'!Zone_d_impression</vt:lpstr>
      <vt:lpstr>'18-19 Résultats_Doubles'!Zone_d_impression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Fabice</dc:creator>
  <cp:lastModifiedBy>Microsoft Office User</cp:lastModifiedBy>
  <cp:lastPrinted>2019-01-17T19:55:17Z</cp:lastPrinted>
  <dcterms:created xsi:type="dcterms:W3CDTF">2018-12-16T16:12:52Z</dcterms:created>
  <dcterms:modified xsi:type="dcterms:W3CDTF">2019-01-18T12:38:20Z</dcterms:modified>
</cp:coreProperties>
</file>